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Pizarro_2" sheetId="1" r:id="rId1"/>
  </sheets>
  <definedNames/>
  <calcPr fullCalcOnLoad="1"/>
</workbook>
</file>

<file path=xl/sharedStrings.xml><?xml version="1.0" encoding="utf-8"?>
<sst xmlns="http://schemas.openxmlformats.org/spreadsheetml/2006/main" count="755" uniqueCount="16">
  <si>
    <t>Pizarro</t>
  </si>
  <si>
    <t>numerator</t>
  </si>
  <si>
    <t>denominator</t>
  </si>
  <si>
    <t>cent</t>
  </si>
  <si>
    <t>decimal</t>
  </si>
  <si>
    <t>MATRIX</t>
  </si>
  <si>
    <t>M</t>
  </si>
  <si>
    <t>J</t>
  </si>
  <si>
    <t>U</t>
  </si>
  <si>
    <t>INVERSE</t>
  </si>
  <si>
    <t>CHECK</t>
  </si>
  <si>
    <r>
      <t>PIZARRO's 612 / 624 (2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version)</t>
    </r>
  </si>
  <si>
    <t xml:space="preserve"> </t>
  </si>
  <si>
    <t>S</t>
  </si>
  <si>
    <t>V</t>
  </si>
  <si>
    <t>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</si>
</sst>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"/>
    <numFmt numFmtId="166" formatCode="GENERAL"/>
    <numFmt numFmtId="167" formatCode="0.0000000000000"/>
    <numFmt numFmtId="168" formatCode="0.000"/>
    <numFmt numFmtId="169" formatCode="0.000000000"/>
    <numFmt numFmtId="170" formatCode="0.00000000"/>
  </numFmts>
  <fonts count="3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42"/>
  <sheetViews>
    <sheetView tabSelected="1" workbookViewId="0" topLeftCell="A1">
      <selection activeCell="C1" sqref="C1"/>
    </sheetView>
  </sheetViews>
  <sheetFormatPr defaultColWidth="12.57421875" defaultRowHeight="12.75"/>
  <cols>
    <col min="1" max="1" width="4.8515625" style="0" customWidth="1"/>
    <col min="2" max="2" width="5.140625" style="0" customWidth="1"/>
    <col min="3" max="3" width="3.8515625" style="0" customWidth="1"/>
    <col min="4" max="9" width="8.421875" style="0" customWidth="1"/>
    <col min="10" max="10" width="7.00390625" style="0" customWidth="1"/>
    <col min="11" max="11" width="6.28125" style="0" customWidth="1"/>
    <col min="12" max="12" width="5.28125" style="0" customWidth="1"/>
    <col min="13" max="14" width="17.421875" style="0" customWidth="1"/>
    <col min="15" max="15" width="8.421875" style="0" customWidth="1"/>
    <col min="16" max="16" width="20.57421875" style="0" customWidth="1"/>
    <col min="17" max="17" width="5.140625" style="0" customWidth="1"/>
    <col min="18" max="18" width="3.8515625" style="0" customWidth="1"/>
    <col min="19" max="19" width="4.8515625" style="0" customWidth="1"/>
    <col min="20" max="20" width="9.140625" style="0" customWidth="1"/>
    <col min="21" max="21" width="5.57421875" style="0" customWidth="1"/>
    <col min="22" max="23" width="6.00390625" style="0" customWidth="1"/>
    <col min="24" max="24" width="5.8515625" style="0" customWidth="1"/>
    <col min="25" max="25" width="6.7109375" style="0" customWidth="1"/>
    <col min="26" max="26" width="11.57421875" style="0" customWidth="1"/>
    <col min="27" max="27" width="3.00390625" style="0" customWidth="1"/>
    <col min="28" max="28" width="7.421875" style="0" customWidth="1"/>
    <col min="29" max="30" width="3.00390625" style="0" customWidth="1"/>
    <col min="31" max="31" width="3.140625" style="0" customWidth="1"/>
    <col min="32" max="32" width="11.57421875" style="0" customWidth="1"/>
    <col min="33" max="33" width="15.8515625" style="0" customWidth="1"/>
    <col min="34" max="16384" width="11.57421875" style="0" customWidth="1"/>
  </cols>
  <sheetData>
    <row r="1" spans="7:16" ht="12.75">
      <c r="G1" s="1" t="s">
        <v>0</v>
      </c>
      <c r="J1" s="1">
        <v>2</v>
      </c>
      <c r="K1" s="1">
        <v>3</v>
      </c>
      <c r="L1" s="1">
        <v>5</v>
      </c>
      <c r="M1" s="2" t="s">
        <v>1</v>
      </c>
      <c r="N1" s="2" t="s">
        <v>2</v>
      </c>
      <c r="O1" s="2" t="s">
        <v>3</v>
      </c>
      <c r="P1" s="2" t="s">
        <v>4</v>
      </c>
    </row>
    <row r="2" spans="8:16" ht="12.75">
      <c r="H2" s="3" t="s">
        <v>5</v>
      </c>
      <c r="I2" s="2" t="s">
        <v>6</v>
      </c>
      <c r="J2" s="4">
        <f>-15</f>
        <v>-15</v>
      </c>
      <c r="K2">
        <v>8</v>
      </c>
      <c r="L2">
        <v>1</v>
      </c>
      <c r="M2" s="4">
        <f>IF(J2&gt;0,2^J2,1)*IF(K2&gt;0,3^K2,1)*IF(L2&gt;0,5^L2,1)</f>
        <v>32805</v>
      </c>
      <c r="N2" s="4">
        <f>IF(J2&lt;0,2^-J2,1)*IF(K2&lt;0,3^-K2,1)*IF(L2&lt;0,5^-L2,1)</f>
        <v>32768</v>
      </c>
      <c r="O2" s="4">
        <f>(LN(M2)-LN(N2))/LN(2)*1200</f>
        <v>1.9537207879348963</v>
      </c>
      <c r="P2" s="5">
        <f>M2/N2</f>
        <v>1.001129150390625</v>
      </c>
    </row>
    <row r="3" spans="9:16" ht="12.75">
      <c r="I3" s="2" t="s">
        <v>7</v>
      </c>
      <c r="J3" s="4">
        <f>101/4</f>
        <v>25.25</v>
      </c>
      <c r="K3" s="4">
        <f>-13</f>
        <v>-13</v>
      </c>
      <c r="L3" s="4">
        <f>-2</f>
        <v>-2</v>
      </c>
      <c r="M3" s="4">
        <f>IF(J3&gt;0,2^J3,1)*IF(K3&gt;0,3^K3,1)*IF(L3&gt;0,5^L3,1)</f>
        <v>39903169.27427498</v>
      </c>
      <c r="N3" s="4">
        <f>IF(J3&lt;0,2^-J3,1)*IF(K3&lt;0,3^-K3,1)*IF(L3&lt;0,5^-L3,1)</f>
        <v>39858075</v>
      </c>
      <c r="O3" s="4">
        <f>(LN(M3)-LN(N3))/LN(2)*1200</f>
        <v>1.9575610202956693</v>
      </c>
      <c r="P3" s="5">
        <f>M3/N3</f>
        <v>1.0011313711029692</v>
      </c>
    </row>
    <row r="4" spans="9:16" ht="12.75">
      <c r="I4" s="2" t="s">
        <v>8</v>
      </c>
      <c r="J4">
        <v>12</v>
      </c>
      <c r="K4" s="4">
        <f>-21/2</f>
        <v>-10.5</v>
      </c>
      <c r="L4">
        <v>2</v>
      </c>
      <c r="M4" s="4">
        <f>IF(J4&gt;0,2^J4,1)*IF(K4&gt;0,3^K4,1)*IF(L4&gt;0,5^L4,1)</f>
        <v>102400</v>
      </c>
      <c r="N4" s="4">
        <f>IF(J4&lt;0,2^-J4,1)*IF(K4&lt;0,3^-K4,1)*IF(L4&lt;0,5^-L4,1)</f>
        <v>102275.86813613464</v>
      </c>
      <c r="O4" s="4">
        <f>(LN(M4)-LN(N4))/LN(2)*1200</f>
        <v>2.099918643100642</v>
      </c>
      <c r="P4" s="5">
        <f>M4/N4</f>
        <v>1.0012136965065908</v>
      </c>
    </row>
    <row r="6" spans="8:12" ht="12.75">
      <c r="H6" s="1" t="s">
        <v>9</v>
      </c>
      <c r="I6" s="6">
        <f>J2*(K3*L4-K4*L3)+K2*(L3*J4-L4*J3)+L2*(J3*K4-J4*K3)</f>
        <v>-0.125</v>
      </c>
      <c r="J6" s="4">
        <f>(K3*L4-L3*K4)/I6</f>
        <v>376</v>
      </c>
      <c r="K6" s="4">
        <f>-(K2*L4-K4*L2)/I6</f>
        <v>212</v>
      </c>
      <c r="L6" s="4">
        <f>(K2*L3-K3*L2)/I6</f>
        <v>24</v>
      </c>
    </row>
    <row r="7" spans="10:16" ht="12.75">
      <c r="J7" s="4">
        <f>-(J3*L4-J4*L3)/I6</f>
        <v>596</v>
      </c>
      <c r="K7" s="4">
        <f>(J2*L4-J4*L2)/I6</f>
        <v>336</v>
      </c>
      <c r="L7" s="4">
        <f>-(J2*L3-J3*L2)/I6</f>
        <v>38</v>
      </c>
      <c r="N7" s="7"/>
      <c r="P7" s="5"/>
    </row>
    <row r="8" spans="10:14" ht="12.75">
      <c r="J8" s="4">
        <f>(J3*K4-J4*K3)/I6</f>
        <v>873</v>
      </c>
      <c r="K8" s="4">
        <f>-(J2*K4-J4*K2)/I6</f>
        <v>492</v>
      </c>
      <c r="L8" s="4">
        <f>(J2*K3-J3*K2)/I6</f>
        <v>56</v>
      </c>
      <c r="N8" s="7"/>
    </row>
    <row r="9" ht="12.75">
      <c r="N9" s="7"/>
    </row>
    <row r="10" spans="8:14" ht="12.75">
      <c r="H10" s="1" t="s">
        <v>10</v>
      </c>
      <c r="J10" s="4">
        <f>$J2*J$6+$K2*J$7+$L2*J$8</f>
        <v>1</v>
      </c>
      <c r="K10" s="4">
        <f>$J2*K$6+$K2*K$7+$L2*K$8</f>
        <v>0</v>
      </c>
      <c r="L10" s="4">
        <f>$J2*L$6+$K2*L$7+$L2*L$8</f>
        <v>0</v>
      </c>
      <c r="N10" s="7"/>
    </row>
    <row r="11" spans="10:12" ht="12.75">
      <c r="J11" s="4">
        <f>$J3*J$6+$K3*J$7+$L3*J$8</f>
        <v>0</v>
      </c>
      <c r="K11" s="4">
        <f>$J3*K$6+$K3*K$7+$L3*K$8</f>
        <v>1</v>
      </c>
      <c r="L11" s="4">
        <f>$J3*L$6+$K3*L$7+$L3*L$8</f>
        <v>0</v>
      </c>
    </row>
    <row r="12" spans="10:12" ht="12.75">
      <c r="J12" s="4">
        <f>$J4*J$6+$K4*J$7+$L4*J$8</f>
        <v>0</v>
      </c>
      <c r="K12" s="4">
        <f>$J4*K$6+$K4*K$7+$L4*K$8</f>
        <v>0</v>
      </c>
      <c r="L12" s="4">
        <f>$J4*L$6+$K4*L$7+$L4*L$8</f>
        <v>1</v>
      </c>
    </row>
    <row r="13" ht="12.75">
      <c r="D13" s="1" t="s">
        <v>11</v>
      </c>
    </row>
    <row r="14" spans="4:16" ht="12.75">
      <c r="D14" s="2" t="s">
        <v>6</v>
      </c>
      <c r="E14" s="2" t="s">
        <v>7</v>
      </c>
      <c r="F14" s="2" t="s">
        <v>8</v>
      </c>
      <c r="G14" s="2" t="s">
        <v>6</v>
      </c>
      <c r="H14" s="2" t="s">
        <v>7</v>
      </c>
      <c r="I14" s="2" t="s">
        <v>8</v>
      </c>
      <c r="J14" s="2">
        <v>2</v>
      </c>
      <c r="K14" s="2">
        <v>3</v>
      </c>
      <c r="L14" s="2">
        <v>5</v>
      </c>
      <c r="M14" s="2" t="s">
        <v>1</v>
      </c>
      <c r="N14" s="2" t="s">
        <v>2</v>
      </c>
      <c r="O14" s="2" t="s">
        <v>3</v>
      </c>
      <c r="P14" s="2" t="s">
        <v>4</v>
      </c>
    </row>
    <row r="15" spans="1:23" ht="12.75">
      <c r="A15" t="s">
        <v>12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W15" s="1"/>
    </row>
    <row r="16" spans="1:33" ht="12.75">
      <c r="A16">
        <v>1</v>
      </c>
      <c r="B16" t="s">
        <v>6</v>
      </c>
      <c r="D16" s="4">
        <f>IF($B16=D$14,1,0)</f>
        <v>1</v>
      </c>
      <c r="E16" s="4">
        <f>IF($B16=E$14,1,0)</f>
        <v>0</v>
      </c>
      <c r="F16" s="4">
        <f>IF($B16=F$14,1,0)</f>
        <v>0</v>
      </c>
      <c r="G16" s="4">
        <f>G15+D16</f>
        <v>1</v>
      </c>
      <c r="H16" s="4">
        <f>H15+E16</f>
        <v>0</v>
      </c>
      <c r="I16" s="4">
        <f>I15+F16</f>
        <v>0</v>
      </c>
      <c r="J16" s="4">
        <f>$G16*J$2+$H16*J$3+$I16*J$4</f>
        <v>-15</v>
      </c>
      <c r="K16" s="4">
        <f>$G16*K$2+$H16*K$3+$I16*K$4</f>
        <v>8</v>
      </c>
      <c r="L16" s="4">
        <f>$G16*L$2+$H16*L$3+$I16*L$4</f>
        <v>1</v>
      </c>
      <c r="M16" s="4">
        <f>IF(J16&gt;0,2^J16,1)*IF(K16&gt;0,3^K16,1)*IF(L16&gt;0,5^L16,1)</f>
        <v>32805</v>
      </c>
      <c r="N16" s="4">
        <f>IF(J16&lt;0,2^-J16,1)*IF(K16&lt;0,3^-K16,1)*IF(L16&lt;0,5^-L16,1)</f>
        <v>32768</v>
      </c>
      <c r="O16" s="4">
        <f>(LN(M16)-LN(N16))/LN(2)*1200</f>
        <v>1.9537207879348963</v>
      </c>
      <c r="P16" s="5">
        <f>M16/N16</f>
        <v>1.001129150390625</v>
      </c>
      <c r="Z16" s="8"/>
      <c r="AB16" s="8"/>
      <c r="AC16" s="8"/>
      <c r="AG16" s="5"/>
    </row>
    <row r="17" spans="1:33" ht="12.75">
      <c r="A17" s="4">
        <f>A16+1</f>
        <v>2</v>
      </c>
      <c r="B17" t="s">
        <v>6</v>
      </c>
      <c r="D17" s="4">
        <f>IF($B17=D$14,1,0)</f>
        <v>1</v>
      </c>
      <c r="E17" s="4">
        <f>IF($B17=E$14,1,0)</f>
        <v>0</v>
      </c>
      <c r="F17" s="4">
        <f>IF($B17=F$14,1,0)</f>
        <v>0</v>
      </c>
      <c r="G17" s="4">
        <f>G16+D17</f>
        <v>2</v>
      </c>
      <c r="H17" s="4">
        <f>H16+E17</f>
        <v>0</v>
      </c>
      <c r="I17" s="4">
        <f>I16+F17</f>
        <v>0</v>
      </c>
      <c r="J17" s="4">
        <f>$G17*J$2+$H17*J$3+$I17*J$4</f>
        <v>-30</v>
      </c>
      <c r="K17" s="4">
        <f>$G17*K$2+$H17*K$3+$I17*K$4</f>
        <v>16</v>
      </c>
      <c r="L17" s="4">
        <f>$G17*L$2+$H17*L$3+$I17*L$4</f>
        <v>2</v>
      </c>
      <c r="M17" s="4">
        <f>IF(J17&gt;0,2^J17,1)*IF(K17&gt;0,3^K17,1)*IF(L17&gt;0,5^L17,1)</f>
        <v>1076168025</v>
      </c>
      <c r="N17" s="4">
        <f>IF(J17&lt;0,2^-J17,1)*IF(K17&lt;0,3^-K17,1)*IF(L17&lt;0,5^-L17,1)</f>
        <v>1073741824</v>
      </c>
      <c r="O17" s="4">
        <f>(LN(M17)-LN(N17))/LN(2)*1200</f>
        <v>3.9074415758697927</v>
      </c>
      <c r="P17" s="5">
        <f>M17/N17</f>
        <v>1.0022595757618546</v>
      </c>
      <c r="Z17" s="8"/>
      <c r="AB17" s="8"/>
      <c r="AC17" s="8"/>
      <c r="AG17" s="5"/>
    </row>
    <row r="18" spans="1:33" ht="12.75">
      <c r="A18" s="4">
        <f>A17+1</f>
        <v>3</v>
      </c>
      <c r="B18" t="s">
        <v>7</v>
      </c>
      <c r="D18" s="4">
        <f>IF($B18=D$14,1,0)</f>
        <v>0</v>
      </c>
      <c r="E18" s="4">
        <f>IF($B18=E$14,1,0)</f>
        <v>1</v>
      </c>
      <c r="F18" s="4">
        <f>IF($B18=F$14,1,0)</f>
        <v>0</v>
      </c>
      <c r="G18" s="4">
        <f>G17+D18</f>
        <v>2</v>
      </c>
      <c r="H18" s="4">
        <f>H17+E18</f>
        <v>1</v>
      </c>
      <c r="I18" s="4">
        <f>I17+F18</f>
        <v>0</v>
      </c>
      <c r="J18" s="4">
        <f>$G18*J$2+$H18*J$3+$I18*J$4</f>
        <v>-4.75</v>
      </c>
      <c r="K18" s="4">
        <f>$G18*K$2+$H18*K$3+$I18*K$4</f>
        <v>3</v>
      </c>
      <c r="L18" s="4">
        <f>$G18*L$2+$H18*L$3+$I18*L$4</f>
        <v>0</v>
      </c>
      <c r="M18" s="4">
        <f>IF(J18&gt;0,2^J18,1)*IF(K18&gt;0,3^K18,1)*IF(L18&gt;0,5^L18,1)</f>
        <v>27</v>
      </c>
      <c r="N18" s="4">
        <f>IF(J18&lt;0,2^-J18,1)*IF(K18&lt;0,3^-K18,1)*IF(L18&lt;0,5^-L18,1)</f>
        <v>26.908685288118864</v>
      </c>
      <c r="O18" s="4">
        <f>(LN(M18)-LN(N18))/LN(2)*1200</f>
        <v>5.865002596162387</v>
      </c>
      <c r="P18" s="5">
        <f>M18/N18</f>
        <v>1.003393503283546</v>
      </c>
      <c r="Z18" s="8"/>
      <c r="AB18" s="8"/>
      <c r="AC18" s="8"/>
      <c r="AG18" s="5"/>
    </row>
    <row r="19" spans="1:33" ht="12.75">
      <c r="A19" s="4">
        <f>A18+1</f>
        <v>4</v>
      </c>
      <c r="B19" t="s">
        <v>7</v>
      </c>
      <c r="D19" s="4">
        <f>IF($B19=D$14,1,0)</f>
        <v>0</v>
      </c>
      <c r="E19" s="4">
        <f>IF($B19=E$14,1,0)</f>
        <v>1</v>
      </c>
      <c r="F19" s="4">
        <f>IF($B19=F$14,1,0)</f>
        <v>0</v>
      </c>
      <c r="G19" s="4">
        <f>G18+D19</f>
        <v>2</v>
      </c>
      <c r="H19" s="4">
        <f>H18+E19</f>
        <v>2</v>
      </c>
      <c r="I19" s="4">
        <f>I18+F19</f>
        <v>0</v>
      </c>
      <c r="J19" s="4">
        <f>$G19*J$2+$H19*J$3+$I19*J$4</f>
        <v>20.5</v>
      </c>
      <c r="K19" s="4">
        <f>$G19*K$2+$H19*K$3+$I19*K$4</f>
        <v>-10</v>
      </c>
      <c r="L19" s="4">
        <f>$G19*L$2+$H19*L$3+$I19*L$4</f>
        <v>-2</v>
      </c>
      <c r="M19" s="4">
        <f>IF(J19&gt;0,2^J19,1)*IF(K19&gt;0,3^K19,1)*IF(L19&gt;0,5^L19,1)</f>
        <v>1482910.4003789306</v>
      </c>
      <c r="N19" s="4">
        <f>IF(J19&lt;0,2^-J19,1)*IF(K19&lt;0,3^-K19,1)*IF(L19&lt;0,5^-L19,1)</f>
        <v>1476225</v>
      </c>
      <c r="O19" s="4">
        <f>(LN(M19)-LN(N19))/LN(2)*1200</f>
        <v>7.822563616458056</v>
      </c>
      <c r="P19" s="5">
        <f>M19/N19</f>
        <v>1.004528713698068</v>
      </c>
      <c r="Z19" s="8"/>
      <c r="AB19" s="8"/>
      <c r="AC19" s="8"/>
      <c r="AG19" s="5"/>
    </row>
    <row r="20" spans="1:33" ht="12.75">
      <c r="A20" s="4">
        <f>A19+1</f>
        <v>5</v>
      </c>
      <c r="B20" t="s">
        <v>6</v>
      </c>
      <c r="D20" s="4">
        <f>IF($B20=D$14,1,0)</f>
        <v>1</v>
      </c>
      <c r="E20" s="4">
        <f>IF($B20=E$14,1,0)</f>
        <v>0</v>
      </c>
      <c r="F20" s="4">
        <f>IF($B20=F$14,1,0)</f>
        <v>0</v>
      </c>
      <c r="G20" s="4">
        <f>G19+D20</f>
        <v>3</v>
      </c>
      <c r="H20" s="4">
        <f>H19+E20</f>
        <v>2</v>
      </c>
      <c r="I20" s="4">
        <f>I19+F20</f>
        <v>0</v>
      </c>
      <c r="J20" s="4">
        <f>$G20*J$2+$H20*J$3+$I20*J$4</f>
        <v>5.5</v>
      </c>
      <c r="K20" s="4">
        <f>$G20*K$2+$H20*K$3+$I20*K$4</f>
        <v>-2</v>
      </c>
      <c r="L20" s="4">
        <f>$G20*L$2+$H20*L$3+$I20*L$4</f>
        <v>-1</v>
      </c>
      <c r="M20" s="4">
        <f>IF(J20&gt;0,2^J20,1)*IF(K20&gt;0,3^K20,1)*IF(L20&gt;0,5^L20,1)</f>
        <v>45.254833995939045</v>
      </c>
      <c r="N20" s="4">
        <f>IF(J20&lt;0,2^-J20,1)*IF(K20&lt;0,3^-K20,1)*IF(L20&lt;0,5^-L20,1)</f>
        <v>45</v>
      </c>
      <c r="O20" s="4">
        <f>(LN(M20)-LN(N20))/LN(2)*1200</f>
        <v>9.776284404390646</v>
      </c>
      <c r="P20" s="5">
        <f>M20/N20</f>
        <v>1.0056629776875343</v>
      </c>
      <c r="Z20" s="8"/>
      <c r="AB20" s="8"/>
      <c r="AC20" s="8"/>
      <c r="AG20" s="5"/>
    </row>
    <row r="21" spans="1:33" ht="12.75">
      <c r="A21" s="4">
        <f>A20+1</f>
        <v>6</v>
      </c>
      <c r="B21" t="s">
        <v>6</v>
      </c>
      <c r="C21" t="s">
        <v>13</v>
      </c>
      <c r="D21" s="4">
        <f>IF($B21=D$14,1,0)</f>
        <v>1</v>
      </c>
      <c r="E21" s="4">
        <f>IF($B21=E$14,1,0)</f>
        <v>0</v>
      </c>
      <c r="F21" s="4">
        <f>IF($B21=F$14,1,0)</f>
        <v>0</v>
      </c>
      <c r="G21" s="4">
        <f>G20+D21</f>
        <v>4</v>
      </c>
      <c r="H21" s="4">
        <f>H20+E21</f>
        <v>2</v>
      </c>
      <c r="I21" s="4">
        <f>I20+F21</f>
        <v>0</v>
      </c>
      <c r="J21" s="4">
        <f>$G21*J$2+$H21*J$3+$I21*J$4</f>
        <v>-9.5</v>
      </c>
      <c r="K21" s="4">
        <f>$G21*K$2+$H21*K$3+$I21*K$4</f>
        <v>6</v>
      </c>
      <c r="L21" s="4">
        <f>$G21*L$2+$H21*L$3+$I21*L$4</f>
        <v>0</v>
      </c>
      <c r="M21" s="4">
        <f>IF(J21&gt;0,2^J21,1)*IF(K21&gt;0,3^K21,1)*IF(L21&gt;0,5^L21,1)</f>
        <v>729</v>
      </c>
      <c r="N21" s="4">
        <f>IF(J21&lt;0,2^-J21,1)*IF(K21&lt;0,3^-K21,1)*IF(L21&lt;0,5^-L21,1)</f>
        <v>724.0773439350247</v>
      </c>
      <c r="O21" s="4">
        <f>(LN(M21)-LN(N21))/LN(2)*1200</f>
        <v>11.730005192324773</v>
      </c>
      <c r="P21" s="5">
        <f>M21/N21</f>
        <v>1.0067985224316272</v>
      </c>
      <c r="Z21" s="8"/>
      <c r="AB21" s="8"/>
      <c r="AC21" s="8"/>
      <c r="AG21" s="5"/>
    </row>
    <row r="22" spans="1:33" ht="12.75">
      <c r="A22" s="4">
        <f>A21+1</f>
        <v>7</v>
      </c>
      <c r="B22" t="s">
        <v>6</v>
      </c>
      <c r="D22" s="4">
        <f>IF($B22=D$14,1,0)</f>
        <v>1</v>
      </c>
      <c r="E22" s="4">
        <f>IF($B22=E$14,1,0)</f>
        <v>0</v>
      </c>
      <c r="F22" s="4">
        <f>IF($B22=F$14,1,0)</f>
        <v>0</v>
      </c>
      <c r="G22" s="4">
        <f>G21+D22</f>
        <v>5</v>
      </c>
      <c r="H22" s="4">
        <f>H21+E22</f>
        <v>2</v>
      </c>
      <c r="I22" s="4">
        <f>I21+F22</f>
        <v>0</v>
      </c>
      <c r="J22" s="4">
        <f>$G22*J$2+$H22*J$3+$I22*J$4</f>
        <v>-24.5</v>
      </c>
      <c r="K22" s="4">
        <f>$G22*K$2+$H22*K$3+$I22*K$4</f>
        <v>14</v>
      </c>
      <c r="L22" s="4">
        <f>$G22*L$2+$H22*L$3+$I22*L$4</f>
        <v>1</v>
      </c>
      <c r="M22" s="4">
        <f>IF(J22&gt;0,2^J22,1)*IF(K22&gt;0,3^K22,1)*IF(L22&gt;0,5^L22,1)</f>
        <v>23914845</v>
      </c>
      <c r="N22" s="4">
        <f>IF(J22&lt;0,2^-J22,1)*IF(K22&lt;0,3^-K22,1)*IF(L22&lt;0,5^-L22,1)</f>
        <v>23726566.40606289</v>
      </c>
      <c r="O22" s="4">
        <f>(LN(M22)-LN(N22))/LN(2)*1200</f>
        <v>13.683725980256595</v>
      </c>
      <c r="P22" s="5">
        <f>M22/N22</f>
        <v>1.0079353493765115</v>
      </c>
      <c r="Z22" s="8"/>
      <c r="AB22" s="8"/>
      <c r="AC22" s="8"/>
      <c r="AG22" s="5"/>
    </row>
    <row r="23" spans="1:33" ht="12.75">
      <c r="A23" s="4">
        <f>A22+1</f>
        <v>8</v>
      </c>
      <c r="B23" t="s">
        <v>6</v>
      </c>
      <c r="D23" s="4">
        <f>IF($B23=D$14,1,0)</f>
        <v>1</v>
      </c>
      <c r="E23" s="4">
        <f>IF($B23=E$14,1,0)</f>
        <v>0</v>
      </c>
      <c r="F23" s="4">
        <f>IF($B23=F$14,1,0)</f>
        <v>0</v>
      </c>
      <c r="G23" s="4">
        <f>G22+D23</f>
        <v>6</v>
      </c>
      <c r="H23" s="4">
        <f>H22+E23</f>
        <v>2</v>
      </c>
      <c r="I23" s="4">
        <f>I22+F23</f>
        <v>0</v>
      </c>
      <c r="J23" s="4">
        <f>$G23*J$2+$H23*J$3+$I23*J$4</f>
        <v>-39.5</v>
      </c>
      <c r="K23" s="4">
        <f>$G23*K$2+$H23*K$3+$I23*K$4</f>
        <v>22</v>
      </c>
      <c r="L23" s="4">
        <f>$G23*L$2+$H23*L$3+$I23*L$4</f>
        <v>2</v>
      </c>
      <c r="M23" s="4">
        <f>IF(J23&gt;0,2^J23,1)*IF(K23&gt;0,3^K23,1)*IF(L23&gt;0,5^L23,1)</f>
        <v>784526490225</v>
      </c>
      <c r="N23" s="4">
        <f>IF(J23&lt;0,2^-J23,1)*IF(K23&lt;0,3^-K23,1)*IF(L23&lt;0,5^-L23,1)</f>
        <v>777472127993.8688</v>
      </c>
      <c r="O23" s="4">
        <f>(LN(M23)-LN(N23))/LN(2)*1200</f>
        <v>15.637446768194566</v>
      </c>
      <c r="P23" s="5">
        <f>M23/N23</f>
        <v>1.0090734599699847</v>
      </c>
      <c r="Z23" s="8"/>
      <c r="AB23" s="8"/>
      <c r="AC23" s="8"/>
      <c r="AG23" s="5"/>
    </row>
    <row r="24" spans="1:33" ht="12.75">
      <c r="A24" s="4">
        <f>A23+1</f>
        <v>9</v>
      </c>
      <c r="B24" t="s">
        <v>7</v>
      </c>
      <c r="D24" s="4">
        <f>IF($B24=D$14,1,0)</f>
        <v>0</v>
      </c>
      <c r="E24" s="4">
        <f>IF($B24=E$14,1,0)</f>
        <v>1</v>
      </c>
      <c r="F24" s="4">
        <f>IF($B24=F$14,1,0)</f>
        <v>0</v>
      </c>
      <c r="G24" s="4">
        <f>G23+D24</f>
        <v>6</v>
      </c>
      <c r="H24" s="4">
        <f>H23+E24</f>
        <v>3</v>
      </c>
      <c r="I24" s="4">
        <f>I23+F24</f>
        <v>0</v>
      </c>
      <c r="J24" s="4">
        <f>$G24*J$2+$H24*J$3+$I24*J$4</f>
        <v>-14.25</v>
      </c>
      <c r="K24" s="4">
        <f>$G24*K$2+$H24*K$3+$I24*K$4</f>
        <v>9</v>
      </c>
      <c r="L24" s="4">
        <f>$G24*L$2+$H24*L$3+$I24*L$4</f>
        <v>0</v>
      </c>
      <c r="M24" s="4">
        <f>IF(J24&gt;0,2^J24,1)*IF(K24&gt;0,3^K24,1)*IF(L24&gt;0,5^L24,1)</f>
        <v>19683</v>
      </c>
      <c r="N24" s="4">
        <f>IF(J24&lt;0,2^-J24,1)*IF(K24&lt;0,3^-K24,1)*IF(L24&lt;0,5^-L24,1)</f>
        <v>19483.96937220458</v>
      </c>
      <c r="O24" s="4">
        <f>(LN(M24)-LN(N24))/LN(2)*1200</f>
        <v>17.59500778848716</v>
      </c>
      <c r="P24" s="5">
        <f>M24/N24</f>
        <v>1.010215096523368</v>
      </c>
      <c r="Z24" s="8"/>
      <c r="AB24" s="8"/>
      <c r="AC24" s="8"/>
      <c r="AG24" s="5"/>
    </row>
    <row r="25" spans="1:33" ht="12.75">
      <c r="A25" s="4">
        <f>A24+1</f>
        <v>10</v>
      </c>
      <c r="B25" t="s">
        <v>7</v>
      </c>
      <c r="D25" s="4">
        <f>IF($B25=D$14,1,0)</f>
        <v>0</v>
      </c>
      <c r="E25" s="4">
        <f>IF($B25=E$14,1,0)</f>
        <v>1</v>
      </c>
      <c r="F25" s="4">
        <f>IF($B25=F$14,1,0)</f>
        <v>0</v>
      </c>
      <c r="G25" s="4">
        <f>G24+D25</f>
        <v>6</v>
      </c>
      <c r="H25" s="4">
        <f>H24+E25</f>
        <v>4</v>
      </c>
      <c r="I25" s="4">
        <f>I24+F25</f>
        <v>0</v>
      </c>
      <c r="J25" s="4">
        <f>$G25*J$2+$H25*J$3+$I25*J$4</f>
        <v>11</v>
      </c>
      <c r="K25" s="4">
        <f>$G25*K$2+$H25*K$3+$I25*K$4</f>
        <v>-4</v>
      </c>
      <c r="L25" s="4">
        <f>$G25*L$2+$H25*L$3+$I25*L$4</f>
        <v>-2</v>
      </c>
      <c r="M25" s="4">
        <f>IF(J25&gt;0,2^J25,1)*IF(K25&gt;0,3^K25,1)*IF(L25&gt;0,5^L25,1)</f>
        <v>2048</v>
      </c>
      <c r="N25" s="4">
        <f>IF(J25&lt;0,2^-J25,1)*IF(K25&lt;0,3^-K25,1)*IF(L25&lt;0,5^-L25,1)</f>
        <v>2025</v>
      </c>
      <c r="O25" s="4">
        <f>(LN(M25)-LN(N25))/LN(2)*1200</f>
        <v>19.55256880878129</v>
      </c>
      <c r="P25" s="5">
        <f>M25/N25</f>
        <v>1.011358024691358</v>
      </c>
      <c r="Z25" s="8"/>
      <c r="AB25" s="8"/>
      <c r="AC25" s="8"/>
      <c r="AG25" s="5"/>
    </row>
    <row r="26" spans="1:33" ht="12.75">
      <c r="A26" s="4">
        <f>A25+1</f>
        <v>11</v>
      </c>
      <c r="B26" t="s">
        <v>6</v>
      </c>
      <c r="D26" s="4">
        <f>IF($B26=D$14,1,0)</f>
        <v>1</v>
      </c>
      <c r="E26" s="4">
        <f>IF($B26=E$14,1,0)</f>
        <v>0</v>
      </c>
      <c r="F26" s="4">
        <f>IF($B26=F$14,1,0)</f>
        <v>0</v>
      </c>
      <c r="G26" s="4">
        <f>G25+D26</f>
        <v>7</v>
      </c>
      <c r="H26" s="4">
        <f>H25+E26</f>
        <v>4</v>
      </c>
      <c r="I26" s="4">
        <f>I25+F26</f>
        <v>0</v>
      </c>
      <c r="J26" s="4">
        <f>$G26*J$2+$H26*J$3+$I26*J$4</f>
        <v>-4</v>
      </c>
      <c r="K26" s="4">
        <f>$G26*K$2+$H26*K$3+$I26*K$4</f>
        <v>4</v>
      </c>
      <c r="L26" s="4">
        <f>$G26*L$2+$H26*L$3+$I26*L$4</f>
        <v>-1</v>
      </c>
      <c r="M26" s="4">
        <f>IF(J26&gt;0,2^J26,1)*IF(K26&gt;0,3^K26,1)*IF(L26&gt;0,5^L26,1)</f>
        <v>81</v>
      </c>
      <c r="N26" s="4">
        <f>IF(J26&lt;0,2^-J26,1)*IF(K26&lt;0,3^-K26,1)*IF(L26&lt;0,5^-L26,1)</f>
        <v>80</v>
      </c>
      <c r="O26" s="4">
        <f>(LN(M26)-LN(N26))/LN(2)*1200</f>
        <v>21.50628959671619</v>
      </c>
      <c r="P26" s="5">
        <f>M26/N26</f>
        <v>1.0125</v>
      </c>
      <c r="Z26" s="8"/>
      <c r="AB26" s="8"/>
      <c r="AC26" s="8"/>
      <c r="AG26" s="5"/>
    </row>
    <row r="27" spans="1:33" ht="12.75">
      <c r="A27" s="4">
        <f>A26+1</f>
        <v>12</v>
      </c>
      <c r="B27" t="s">
        <v>6</v>
      </c>
      <c r="C27" t="s">
        <v>13</v>
      </c>
      <c r="D27" s="4">
        <f>IF($B27=D$14,1,0)</f>
        <v>1</v>
      </c>
      <c r="E27" s="4">
        <f>IF($B27=E$14,1,0)</f>
        <v>0</v>
      </c>
      <c r="F27" s="4">
        <f>IF($B27=F$14,1,0)</f>
        <v>0</v>
      </c>
      <c r="G27" s="4">
        <f>G26+D27</f>
        <v>8</v>
      </c>
      <c r="H27" s="4">
        <f>H26+E27</f>
        <v>4</v>
      </c>
      <c r="I27" s="4">
        <f>I26+F27</f>
        <v>0</v>
      </c>
      <c r="J27" s="4">
        <f>$G27*J$2+$H27*J$3+$I27*J$4</f>
        <v>-19</v>
      </c>
      <c r="K27" s="4">
        <f>$G27*K$2+$H27*K$3+$I27*K$4</f>
        <v>12</v>
      </c>
      <c r="L27" s="4">
        <f>$G27*L$2+$H27*L$3+$I27*L$4</f>
        <v>0</v>
      </c>
      <c r="M27" s="4">
        <f>IF(J27&gt;0,2^J27,1)*IF(K27&gt;0,3^K27,1)*IF(L27&gt;0,5^L27,1)</f>
        <v>531441</v>
      </c>
      <c r="N27" s="4">
        <f>IF(J27&lt;0,2^-J27,1)*IF(K27&lt;0,3^-K27,1)*IF(L27&lt;0,5^-L27,1)</f>
        <v>524288</v>
      </c>
      <c r="O27" s="4">
        <f>(LN(M27)-LN(N27))/LN(2)*1200</f>
        <v>23.460010384649546</v>
      </c>
      <c r="P27" s="5">
        <f>M27/N27</f>
        <v>1.0136432647705078</v>
      </c>
      <c r="Z27" s="8"/>
      <c r="AB27" s="8"/>
      <c r="AC27" s="8"/>
      <c r="AG27" s="5"/>
    </row>
    <row r="28" spans="1:33" ht="12.75">
      <c r="A28" s="4">
        <f>A27+1</f>
        <v>13</v>
      </c>
      <c r="B28" t="s">
        <v>6</v>
      </c>
      <c r="D28" s="4">
        <f>IF($B28=D$14,1,0)</f>
        <v>1</v>
      </c>
      <c r="E28" s="4">
        <f>IF($B28=E$14,1,0)</f>
        <v>0</v>
      </c>
      <c r="F28" s="4">
        <f>IF($B28=F$14,1,0)</f>
        <v>0</v>
      </c>
      <c r="G28" s="4">
        <f>G27+D28</f>
        <v>9</v>
      </c>
      <c r="H28" s="4">
        <f>H27+E28</f>
        <v>4</v>
      </c>
      <c r="I28" s="4">
        <f>I27+F28</f>
        <v>0</v>
      </c>
      <c r="J28" s="4">
        <f>$G28*J$2+$H28*J$3+$I28*J$4</f>
        <v>-34</v>
      </c>
      <c r="K28" s="4">
        <f>$G28*K$2+$H28*K$3+$I28*K$4</f>
        <v>20</v>
      </c>
      <c r="L28" s="4">
        <f>$G28*L$2+$H28*L$3+$I28*L$4</f>
        <v>1</v>
      </c>
      <c r="M28" s="4">
        <f>IF(J28&gt;0,2^J28,1)*IF(K28&gt;0,3^K28,1)*IF(L28&gt;0,5^L28,1)</f>
        <v>17433922005</v>
      </c>
      <c r="N28" s="4">
        <f>IF(J28&lt;0,2^-J28,1)*IF(K28&lt;0,3^-K28,1)*IF(L28&lt;0,5^-L28,1)</f>
        <v>17179869184</v>
      </c>
      <c r="O28" s="4">
        <f>(LN(M28)-LN(N28))/LN(2)*1200</f>
        <v>25.413731172581365</v>
      </c>
      <c r="P28" s="5">
        <f>M28/N28</f>
        <v>1.0147878204588778</v>
      </c>
      <c r="Z28" s="8"/>
      <c r="AB28" s="8"/>
      <c r="AC28" s="8"/>
      <c r="AG28" s="5"/>
    </row>
    <row r="29" spans="1:33" ht="12.75">
      <c r="A29" s="4">
        <f>A28+1</f>
        <v>14</v>
      </c>
      <c r="B29" t="s">
        <v>6</v>
      </c>
      <c r="D29" s="4">
        <f>IF($B29=D$14,1,0)</f>
        <v>1</v>
      </c>
      <c r="E29" s="4">
        <f>IF($B29=E$14,1,0)</f>
        <v>0</v>
      </c>
      <c r="F29" s="4">
        <f>IF($B29=F$14,1,0)</f>
        <v>0</v>
      </c>
      <c r="G29" s="4">
        <f>G28+D29</f>
        <v>10</v>
      </c>
      <c r="H29" s="4">
        <f>H28+E29</f>
        <v>4</v>
      </c>
      <c r="I29" s="4">
        <f>I28+F29</f>
        <v>0</v>
      </c>
      <c r="J29" s="4">
        <f>$G29*J$2+$H29*J$3+$I29*J$4</f>
        <v>-49</v>
      </c>
      <c r="K29" s="4">
        <f>$G29*K$2+$H29*K$3+$I29*K$4</f>
        <v>28</v>
      </c>
      <c r="L29" s="4">
        <f>$G29*L$2+$H29*L$3+$I29*L$4</f>
        <v>2</v>
      </c>
      <c r="M29" s="4">
        <f>IF(J29&gt;0,2^J29,1)*IF(K29&gt;0,3^K29,1)*IF(L29&gt;0,5^L29,1)</f>
        <v>571919811374025</v>
      </c>
      <c r="N29" s="4">
        <f>IF(J29&lt;0,2^-J29,1)*IF(K29&lt;0,3^-K29,1)*IF(L29&lt;0,5^-L29,1)</f>
        <v>562949953421312</v>
      </c>
      <c r="O29" s="4">
        <f>(LN(M29)-LN(N29))/LN(2)*1200</f>
        <v>27.36745196051319</v>
      </c>
      <c r="P29" s="5">
        <f>M29/N29</f>
        <v>1.0159336685227505</v>
      </c>
      <c r="Z29" s="8"/>
      <c r="AB29" s="8"/>
      <c r="AC29" s="8"/>
      <c r="AG29" s="5"/>
    </row>
    <row r="30" spans="1:33" ht="12.75">
      <c r="A30" s="4">
        <f>A29+1</f>
        <v>15</v>
      </c>
      <c r="B30" t="s">
        <v>7</v>
      </c>
      <c r="D30" s="4">
        <f>IF($B30=D$14,1,0)</f>
        <v>0</v>
      </c>
      <c r="E30" s="4">
        <f>IF($B30=E$14,1,0)</f>
        <v>1</v>
      </c>
      <c r="F30" s="4">
        <f>IF($B30=F$14,1,0)</f>
        <v>0</v>
      </c>
      <c r="G30" s="4">
        <f>G29+D30</f>
        <v>10</v>
      </c>
      <c r="H30" s="4">
        <f>H29+E30</f>
        <v>5</v>
      </c>
      <c r="I30" s="4">
        <f>I29+F30</f>
        <v>0</v>
      </c>
      <c r="J30" s="4">
        <f>$G30*J$2+$H30*J$3+$I30*J$4</f>
        <v>-23.75</v>
      </c>
      <c r="K30" s="4">
        <f>$G30*K$2+$H30*K$3+$I30*K$4</f>
        <v>15</v>
      </c>
      <c r="L30" s="4">
        <f>$G30*L$2+$H30*L$3+$I30*L$4</f>
        <v>0</v>
      </c>
      <c r="M30" s="4">
        <f>IF(J30&gt;0,2^J30,1)*IF(K30&gt;0,3^K30,1)*IF(L30&gt;0,5^L30,1)</f>
        <v>14348907</v>
      </c>
      <c r="N30" s="4">
        <f>IF(J30&lt;0,2^-J30,1)*IF(K30&lt;0,3^-K30,1)*IF(L30&lt;0,5^-L30,1)</f>
        <v>14107900.792337263</v>
      </c>
      <c r="O30" s="4">
        <f>(LN(M30)-LN(N30))/LN(2)*1200</f>
        <v>29.325012980808857</v>
      </c>
      <c r="P30" s="5">
        <f>M30/N30</f>
        <v>1.0170830665178507</v>
      </c>
      <c r="Z30" s="8"/>
      <c r="AB30" s="8"/>
      <c r="AC30" s="8"/>
      <c r="AG30" s="5"/>
    </row>
    <row r="31" spans="1:33" ht="12.75">
      <c r="A31" s="4">
        <f>A30+1</f>
        <v>16</v>
      </c>
      <c r="B31" t="s">
        <v>7</v>
      </c>
      <c r="D31" s="4">
        <f>IF($B31=D$14,1,0)</f>
        <v>0</v>
      </c>
      <c r="E31" s="4">
        <f>IF($B31=E$14,1,0)</f>
        <v>1</v>
      </c>
      <c r="F31" s="4">
        <f>IF($B31=F$14,1,0)</f>
        <v>0</v>
      </c>
      <c r="G31" s="4">
        <f>G30+D31</f>
        <v>10</v>
      </c>
      <c r="H31" s="4">
        <f>H30+E31</f>
        <v>6</v>
      </c>
      <c r="I31" s="4">
        <f>I30+F31</f>
        <v>0</v>
      </c>
      <c r="J31" s="4">
        <f>$G31*J$2+$H31*J$3+$I31*J$4</f>
        <v>1.5</v>
      </c>
      <c r="K31" s="4">
        <f>$G31*K$2+$H31*K$3+$I31*K$4</f>
        <v>2</v>
      </c>
      <c r="L31" s="4">
        <f>$G31*L$2+$H31*L$3+$I31*L$4</f>
        <v>-2</v>
      </c>
      <c r="M31" s="4">
        <f>IF(J31&gt;0,2^J31,1)*IF(K31&gt;0,3^K31,1)*IF(L31&gt;0,5^L31,1)</f>
        <v>25.455844122715714</v>
      </c>
      <c r="N31" s="4">
        <f>IF(J31&lt;0,2^-J31,1)*IF(K31&lt;0,3^-K31,1)*IF(L31&lt;0,5^-L31,1)</f>
        <v>25</v>
      </c>
      <c r="O31" s="4">
        <f>(LN(M31)-LN(N31))/LN(2)*1200</f>
        <v>31.282574001106067</v>
      </c>
      <c r="P31" s="5">
        <f>M31/N31</f>
        <v>1.0182337649086286</v>
      </c>
      <c r="Z31" s="8"/>
      <c r="AB31" s="8"/>
      <c r="AC31" s="8"/>
      <c r="AG31" s="5"/>
    </row>
    <row r="32" spans="1:33" ht="12.75">
      <c r="A32" s="4">
        <f>A31+1</f>
        <v>17</v>
      </c>
      <c r="B32" t="s">
        <v>6</v>
      </c>
      <c r="D32" s="4">
        <f>IF($B32=D$14,1,0)</f>
        <v>1</v>
      </c>
      <c r="E32" s="4">
        <f>IF($B32=E$14,1,0)</f>
        <v>0</v>
      </c>
      <c r="F32" s="4">
        <f>IF($B32=F$14,1,0)</f>
        <v>0</v>
      </c>
      <c r="G32" s="4">
        <f>G31+D32</f>
        <v>11</v>
      </c>
      <c r="H32" s="4">
        <f>H31+E32</f>
        <v>6</v>
      </c>
      <c r="I32" s="4">
        <f>I31+F32</f>
        <v>0</v>
      </c>
      <c r="J32" s="4">
        <f>$G32*J$2+$H32*J$3+$I32*J$4</f>
        <v>-13.5</v>
      </c>
      <c r="K32" s="4">
        <f>$G32*K$2+$H32*K$3+$I32*K$4</f>
        <v>10</v>
      </c>
      <c r="L32" s="4">
        <f>$G32*L$2+$H32*L$3+$I32*L$4</f>
        <v>-1</v>
      </c>
      <c r="M32" s="4">
        <f>IF(J32&gt;0,2^J32,1)*IF(K32&gt;0,3^K32,1)*IF(L32&gt;0,5^L32,1)</f>
        <v>59049</v>
      </c>
      <c r="N32" s="4">
        <f>IF(J32&lt;0,2^-J32,1)*IF(K32&lt;0,3^-K32,1)*IF(L32&lt;0,5^-L32,1)</f>
        <v>57926.187514801975</v>
      </c>
      <c r="O32" s="4">
        <f>(LN(M32)-LN(N32))/LN(2)*1200</f>
        <v>33.23629478903942</v>
      </c>
      <c r="P32" s="5">
        <f>M32/N32</f>
        <v>1.0193835039620225</v>
      </c>
      <c r="Z32" s="8"/>
      <c r="AB32" s="8"/>
      <c r="AC32" s="8"/>
      <c r="AG32" s="5"/>
    </row>
    <row r="33" spans="1:33" ht="12.75">
      <c r="A33" s="4">
        <f>A32+1</f>
        <v>18</v>
      </c>
      <c r="B33" t="s">
        <v>6</v>
      </c>
      <c r="C33" t="s">
        <v>13</v>
      </c>
      <c r="D33" s="4">
        <f>IF($B33=D$14,1,0)</f>
        <v>1</v>
      </c>
      <c r="E33" s="4">
        <f>IF($B33=E$14,1,0)</f>
        <v>0</v>
      </c>
      <c r="F33" s="4">
        <f>IF($B33=F$14,1,0)</f>
        <v>0</v>
      </c>
      <c r="G33" s="4">
        <f>G32+D33</f>
        <v>12</v>
      </c>
      <c r="H33" s="4">
        <f>H32+E33</f>
        <v>6</v>
      </c>
      <c r="I33" s="4">
        <f>I32+F33</f>
        <v>0</v>
      </c>
      <c r="J33" s="4">
        <f>$G33*J$2+$H33*J$3+$I33*J$4</f>
        <v>-28.5</v>
      </c>
      <c r="K33" s="4">
        <f>$G33*K$2+$H33*K$3+$I33*K$4</f>
        <v>18</v>
      </c>
      <c r="L33" s="4">
        <f>$G33*L$2+$H33*L$3+$I33*L$4</f>
        <v>0</v>
      </c>
      <c r="M33" s="4">
        <f>IF(J33&gt;0,2^J33,1)*IF(K33&gt;0,3^K33,1)*IF(L33&gt;0,5^L33,1)</f>
        <v>387420489</v>
      </c>
      <c r="N33" s="4">
        <f>IF(J33&lt;0,2^-J33,1)*IF(K33&lt;0,3^-K33,1)*IF(L33&lt;0,5^-L33,1)</f>
        <v>379625062.49700624</v>
      </c>
      <c r="O33" s="4">
        <f>(LN(M33)-LN(N33))/LN(2)*1200</f>
        <v>35.19001557697432</v>
      </c>
      <c r="P33" s="5">
        <f>M33/N33</f>
        <v>1.020534541243718</v>
      </c>
      <c r="Z33" s="8"/>
      <c r="AB33" s="8"/>
      <c r="AC33" s="8"/>
      <c r="AG33" s="5"/>
    </row>
    <row r="34" spans="1:33" ht="12.75">
      <c r="A34" s="4">
        <f>A33+1</f>
        <v>19</v>
      </c>
      <c r="B34" t="s">
        <v>6</v>
      </c>
      <c r="D34" s="4">
        <f>IF($B34=D$14,1,0)</f>
        <v>1</v>
      </c>
      <c r="E34" s="4">
        <f>IF($B34=E$14,1,0)</f>
        <v>0</v>
      </c>
      <c r="F34" s="4">
        <f>IF($B34=F$14,1,0)</f>
        <v>0</v>
      </c>
      <c r="G34" s="4">
        <f>G33+D34</f>
        <v>13</v>
      </c>
      <c r="H34" s="4">
        <f>H33+E34</f>
        <v>6</v>
      </c>
      <c r="I34" s="4">
        <f>I33+F34</f>
        <v>0</v>
      </c>
      <c r="J34" s="4">
        <f>$G34*J$2+$H34*J$3+$I34*J$4</f>
        <v>-43.5</v>
      </c>
      <c r="K34" s="4">
        <f>$G34*K$2+$H34*K$3+$I34*K$4</f>
        <v>26</v>
      </c>
      <c r="L34" s="4">
        <f>$G34*L$2+$H34*L$3+$I34*L$4</f>
        <v>1</v>
      </c>
      <c r="M34" s="4">
        <f>IF(J34&gt;0,2^J34,1)*IF(K34&gt;0,3^K34,1)*IF(L34&gt;0,5^L34,1)</f>
        <v>12709329141645</v>
      </c>
      <c r="N34" s="4">
        <f>IF(J34&lt;0,2^-J34,1)*IF(K34&lt;0,3^-K34,1)*IF(L34&lt;0,5^-L34,1)</f>
        <v>12439554047901.9</v>
      </c>
      <c r="O34" s="4">
        <f>(LN(M34)-LN(N34))/LN(2)*1200</f>
        <v>37.14373636490614</v>
      </c>
      <c r="P34" s="5">
        <f>M34/N34</f>
        <v>1.0216868782196096</v>
      </c>
      <c r="Z34" s="8"/>
      <c r="AB34" s="8"/>
      <c r="AC34" s="8"/>
      <c r="AG34" s="5"/>
    </row>
    <row r="35" spans="1:33" ht="12.75">
      <c r="A35" s="4">
        <f>A34+1</f>
        <v>20</v>
      </c>
      <c r="B35" t="s">
        <v>6</v>
      </c>
      <c r="D35" s="4">
        <f>IF($B35=D$14,1,0)</f>
        <v>1</v>
      </c>
      <c r="E35" s="4">
        <f>IF($B35=E$14,1,0)</f>
        <v>0</v>
      </c>
      <c r="F35" s="4">
        <f>IF($B35=F$14,1,0)</f>
        <v>0</v>
      </c>
      <c r="G35" s="4">
        <f>G34+D35</f>
        <v>14</v>
      </c>
      <c r="H35" s="4">
        <f>H34+E35</f>
        <v>6</v>
      </c>
      <c r="I35" s="4">
        <f>I34+F35</f>
        <v>0</v>
      </c>
      <c r="J35" s="4">
        <f>$G35*J$2+$H35*J$3+$I35*J$4</f>
        <v>-58.5</v>
      </c>
      <c r="K35" s="4">
        <f>$G35*K$2+$H35*K$3+$I35*K$4</f>
        <v>34</v>
      </c>
      <c r="L35" s="4">
        <f>$G35*L$2+$H35*L$3+$I35*L$4</f>
        <v>2</v>
      </c>
      <c r="M35" s="4">
        <f>IF(J35&gt;0,2^J35,1)*IF(K35&gt;0,3^K35,1)*IF(L35&gt;0,5^L35,1)</f>
        <v>4.169295424916642E+17</v>
      </c>
      <c r="N35" s="4">
        <f>IF(J35&lt;0,2^-J35,1)*IF(K35&lt;0,3^-K35,1)*IF(L35&lt;0,5^-L35,1)</f>
        <v>4.076193070416495E+17</v>
      </c>
      <c r="O35" s="4">
        <f>(LN(M35)-LN(N35))/LN(2)*1200</f>
        <v>39.09745715283181</v>
      </c>
      <c r="P35" s="5">
        <f>M35/N35</f>
        <v>1.0228405163572476</v>
      </c>
      <c r="Z35" s="8"/>
      <c r="AB35" s="8"/>
      <c r="AC35" s="8"/>
      <c r="AG35" s="5"/>
    </row>
    <row r="36" spans="1:33" ht="12.75">
      <c r="A36" s="4">
        <f>A35+1</f>
        <v>21</v>
      </c>
      <c r="B36" t="s">
        <v>7</v>
      </c>
      <c r="D36" s="4">
        <f>IF($B36=D$14,1,0)</f>
        <v>0</v>
      </c>
      <c r="E36" s="4">
        <f>IF($B36=E$14,1,0)</f>
        <v>1</v>
      </c>
      <c r="F36" s="4">
        <f>IF($B36=F$14,1,0)</f>
        <v>0</v>
      </c>
      <c r="G36" s="4">
        <f>G35+D36</f>
        <v>14</v>
      </c>
      <c r="H36" s="4">
        <f>H35+E36</f>
        <v>7</v>
      </c>
      <c r="I36" s="4">
        <f>I35+F36</f>
        <v>0</v>
      </c>
      <c r="J36" s="4">
        <f>$G36*J$2+$H36*J$3+$I36*J$4</f>
        <v>-33.25</v>
      </c>
      <c r="K36" s="4">
        <f>$G36*K$2+$H36*K$3+$I36*K$4</f>
        <v>21</v>
      </c>
      <c r="L36" s="4">
        <f>$G36*L$2+$H36*L$3+$I36*L$4</f>
        <v>0</v>
      </c>
      <c r="M36" s="4">
        <f>IF(J36&gt;0,2^J36,1)*IF(K36&gt;0,3^K36,1)*IF(L36&gt;0,5^L36,1)</f>
        <v>10460353203</v>
      </c>
      <c r="N36" s="4">
        <f>IF(J36&lt;0,2^-J36,1)*IF(K36&lt;0,3^-K36,1)*IF(L36&lt;0,5^-L36,1)</f>
        <v>10215211334.214396</v>
      </c>
      <c r="O36" s="4">
        <f>(LN(M36)-LN(N36))/LN(2)*1200</f>
        <v>41.05501817313363</v>
      </c>
      <c r="P36" s="5">
        <f>M36/N36</f>
        <v>1.0239977285604005</v>
      </c>
      <c r="Z36" s="8"/>
      <c r="AB36" s="8"/>
      <c r="AC36" s="8"/>
      <c r="AG36" s="5"/>
    </row>
    <row r="37" spans="1:33" ht="12.75">
      <c r="A37" s="4">
        <f>A36+1</f>
        <v>22</v>
      </c>
      <c r="B37" t="s">
        <v>7</v>
      </c>
      <c r="D37" s="4">
        <f>IF($B37=D$14,1,0)</f>
        <v>0</v>
      </c>
      <c r="E37" s="4">
        <f>IF($B37=E$14,1,0)</f>
        <v>1</v>
      </c>
      <c r="F37" s="4">
        <f>IF($B37=F$14,1,0)</f>
        <v>0</v>
      </c>
      <c r="G37" s="4">
        <f>G36+D37</f>
        <v>14</v>
      </c>
      <c r="H37" s="4">
        <f>H36+E37</f>
        <v>8</v>
      </c>
      <c r="I37" s="4">
        <f>I36+F37</f>
        <v>0</v>
      </c>
      <c r="J37" s="4">
        <f>$G37*J$2+$H37*J$3+$I37*J$4</f>
        <v>-8</v>
      </c>
      <c r="K37" s="4">
        <f>$G37*K$2+$H37*K$3+$I37*K$4</f>
        <v>8</v>
      </c>
      <c r="L37" s="4">
        <f>$G37*L$2+$H37*L$3+$I37*L$4</f>
        <v>-2</v>
      </c>
      <c r="M37" s="4">
        <f>IF(J37&gt;0,2^J37,1)*IF(K37&gt;0,3^K37,1)*IF(L37&gt;0,5^L37,1)</f>
        <v>6561</v>
      </c>
      <c r="N37" s="4">
        <f>IF(J37&lt;0,2^-J37,1)*IF(K37&lt;0,3^-K37,1)*IF(L37&lt;0,5^-L37,1)</f>
        <v>6400</v>
      </c>
      <c r="O37" s="4">
        <f>(LN(M37)-LN(N37))/LN(2)*1200</f>
        <v>43.01257919343238</v>
      </c>
      <c r="P37" s="5">
        <f>M37/N37</f>
        <v>1.02515625</v>
      </c>
      <c r="Z37" s="8"/>
      <c r="AB37" s="8"/>
      <c r="AC37" s="8"/>
      <c r="AG37" s="5"/>
    </row>
    <row r="38" spans="1:33" ht="12.75">
      <c r="A38" s="4">
        <f>A37+1</f>
        <v>23</v>
      </c>
      <c r="B38" t="s">
        <v>8</v>
      </c>
      <c r="D38" s="4">
        <f>IF($B38=D$14,1,0)</f>
        <v>0</v>
      </c>
      <c r="E38" s="4">
        <f>IF($B38=E$14,1,0)</f>
        <v>0</v>
      </c>
      <c r="F38" s="4">
        <f>IF($B38=F$14,1,0)</f>
        <v>1</v>
      </c>
      <c r="G38" s="4">
        <f>G37+D38</f>
        <v>14</v>
      </c>
      <c r="H38" s="4">
        <f>H37+E38</f>
        <v>8</v>
      </c>
      <c r="I38" s="4">
        <f>I37+F38</f>
        <v>1</v>
      </c>
      <c r="J38" s="4">
        <f>$G38*J$2+$H38*J$3+$I38*J$4</f>
        <v>4</v>
      </c>
      <c r="K38" s="4">
        <f>$G38*K$2+$H38*K$3+$I38*K$4</f>
        <v>-2.5</v>
      </c>
      <c r="L38" s="4">
        <f>$G38*L$2+$H38*L$3+$I38*L$4</f>
        <v>0</v>
      </c>
      <c r="M38" s="4">
        <f>IF(J38&gt;0,2^J38,1)*IF(K38&gt;0,3^K38,1)*IF(L38&gt;0,5^L38,1)</f>
        <v>16</v>
      </c>
      <c r="N38" s="4">
        <f>IF(J38&lt;0,2^-J38,1)*IF(K38&lt;0,3^-K38,1)*IF(L38&lt;0,5^-L38,1)</f>
        <v>15.588457268119896</v>
      </c>
      <c r="O38" s="4">
        <f>(LN(M38)-LN(N38))/LN(2)*1200</f>
        <v>45.11249783653148</v>
      </c>
      <c r="P38" s="5">
        <f>M38/N38</f>
        <v>1.0264004785593346</v>
      </c>
      <c r="Z38" s="8"/>
      <c r="AB38" s="8"/>
      <c r="AC38" s="8"/>
      <c r="AG38" s="5"/>
    </row>
    <row r="39" spans="1:33" ht="12.75">
      <c r="A39" s="4">
        <f>A38+1</f>
        <v>24</v>
      </c>
      <c r="B39" t="s">
        <v>8</v>
      </c>
      <c r="C39" t="s">
        <v>14</v>
      </c>
      <c r="D39" s="4">
        <f>IF($B39=D$14,1,0)</f>
        <v>0</v>
      </c>
      <c r="E39" s="4">
        <f>IF($B39=E$14,1,0)</f>
        <v>0</v>
      </c>
      <c r="F39" s="4">
        <f>IF($B39=F$14,1,0)</f>
        <v>1</v>
      </c>
      <c r="G39" s="4">
        <f>G38+D39</f>
        <v>14</v>
      </c>
      <c r="H39" s="4">
        <f>H38+E39</f>
        <v>8</v>
      </c>
      <c r="I39" s="4">
        <f>I38+F39</f>
        <v>2</v>
      </c>
      <c r="J39" s="4">
        <f>$G39*J$2+$H39*J$3+$I39*J$4</f>
        <v>16</v>
      </c>
      <c r="K39" s="4">
        <f>$G39*K$2+$H39*K$3+$I39*K$4</f>
        <v>-13</v>
      </c>
      <c r="L39" s="4">
        <f>$G39*L$2+$H39*L$3+$I39*L$4</f>
        <v>2</v>
      </c>
      <c r="M39" s="4">
        <f>IF(J39&gt;0,2^J39,1)*IF(K39&gt;0,3^K39,1)*IF(L39&gt;0,5^L39,1)</f>
        <v>1638400</v>
      </c>
      <c r="N39" s="4">
        <f>IF(J39&lt;0,2^-J39,1)*IF(K39&lt;0,3^-K39,1)*IF(L39&lt;0,5^-L39,1)</f>
        <v>1594323</v>
      </c>
      <c r="O39" s="4">
        <f>(LN(M39)-LN(N39))/LN(2)*1200</f>
        <v>47.21241647963366</v>
      </c>
      <c r="P39" s="5">
        <f>M39/N39</f>
        <v>1.0276462172345253</v>
      </c>
      <c r="Z39" s="8"/>
      <c r="AB39" s="8"/>
      <c r="AC39" s="8"/>
      <c r="AG39" s="5"/>
    </row>
    <row r="40" spans="1:33" ht="12.75">
      <c r="A40" s="4">
        <f>A39+1</f>
        <v>25</v>
      </c>
      <c r="B40" t="s">
        <v>6</v>
      </c>
      <c r="D40" s="4">
        <f>IF($B40=D$14,1,0)</f>
        <v>1</v>
      </c>
      <c r="E40" s="4">
        <f>IF($B40=E$14,1,0)</f>
        <v>0</v>
      </c>
      <c r="F40" s="4">
        <f>IF($B40=F$14,1,0)</f>
        <v>0</v>
      </c>
      <c r="G40" s="4">
        <f>G39+D40</f>
        <v>15</v>
      </c>
      <c r="H40" s="4">
        <f>H39+E40</f>
        <v>8</v>
      </c>
      <c r="I40" s="4">
        <f>I39+F40</f>
        <v>2</v>
      </c>
      <c r="J40" s="4">
        <f>$G40*J$2+$H40*J$3+$I40*J$4</f>
        <v>1</v>
      </c>
      <c r="K40" s="4">
        <f>$G40*K$2+$H40*K$3+$I40*K$4</f>
        <v>-5</v>
      </c>
      <c r="L40" s="4">
        <f>$G40*L$2+$H40*L$3+$I40*L$4</f>
        <v>3</v>
      </c>
      <c r="M40" s="4">
        <f>IF(J40&gt;0,2^J40,1)*IF(K40&gt;0,3^K40,1)*IF(L40&gt;0,5^L40,1)</f>
        <v>250</v>
      </c>
      <c r="N40" s="4">
        <f>IF(J40&lt;0,2^-J40,1)*IF(K40&lt;0,3^-K40,1)*IF(L40&lt;0,5^-L40,1)</f>
        <v>243</v>
      </c>
      <c r="O40" s="4">
        <f>(LN(M40)-LN(N40))/LN(2)*1200</f>
        <v>49.16613726756702</v>
      </c>
      <c r="P40" s="5">
        <f>M40/N40</f>
        <v>1.02880658436214</v>
      </c>
      <c r="Z40" s="8"/>
      <c r="AB40" s="8"/>
      <c r="AC40" s="8"/>
      <c r="AG40" s="5"/>
    </row>
    <row r="41" spans="1:33" ht="12.75">
      <c r="A41" s="4">
        <f>A40+1</f>
        <v>26</v>
      </c>
      <c r="B41" t="s">
        <v>6</v>
      </c>
      <c r="D41" s="4">
        <f>IF($B41=D$14,1,0)</f>
        <v>1</v>
      </c>
      <c r="E41" s="4">
        <f>IF($B41=E$14,1,0)</f>
        <v>0</v>
      </c>
      <c r="F41" s="4">
        <f>IF($B41=F$14,1,0)</f>
        <v>0</v>
      </c>
      <c r="G41" s="4">
        <f>G40+D41</f>
        <v>16</v>
      </c>
      <c r="H41" s="4">
        <f>H40+E41</f>
        <v>8</v>
      </c>
      <c r="I41" s="4">
        <f>I40+F41</f>
        <v>2</v>
      </c>
      <c r="J41" s="4">
        <f>$G41*J$2+$H41*J$3+$I41*J$4</f>
        <v>-14</v>
      </c>
      <c r="K41" s="4">
        <f>$G41*K$2+$H41*K$3+$I41*K$4</f>
        <v>3</v>
      </c>
      <c r="L41" s="4">
        <f>$G41*L$2+$H41*L$3+$I41*L$4</f>
        <v>4</v>
      </c>
      <c r="M41" s="4">
        <f>IF(J41&gt;0,2^J41,1)*IF(K41&gt;0,3^K41,1)*IF(L41&gt;0,5^L41,1)</f>
        <v>16875</v>
      </c>
      <c r="N41" s="4">
        <f>IF(J41&lt;0,2^-J41,1)*IF(K41&lt;0,3^-K41,1)*IF(L41&lt;0,5^-L41,1)</f>
        <v>16384</v>
      </c>
      <c r="O41" s="4">
        <f>(LN(M41)-LN(N41))/LN(2)*1200</f>
        <v>51.11985805550345</v>
      </c>
      <c r="P41" s="5">
        <f>M41/N41</f>
        <v>1.02996826171875</v>
      </c>
      <c r="Z41" s="8"/>
      <c r="AB41" s="8"/>
      <c r="AC41" s="8"/>
      <c r="AG41" s="5"/>
    </row>
    <row r="42" spans="1:33" ht="12.75">
      <c r="A42" s="4">
        <f>A41+1</f>
        <v>27</v>
      </c>
      <c r="B42" t="s">
        <v>7</v>
      </c>
      <c r="D42" s="4">
        <f>IF($B42=D$14,1,0)</f>
        <v>0</v>
      </c>
      <c r="E42" s="4">
        <f>IF($B42=E$14,1,0)</f>
        <v>1</v>
      </c>
      <c r="F42" s="4">
        <f>IF($B42=F$14,1,0)</f>
        <v>0</v>
      </c>
      <c r="G42" s="4">
        <f>G41+D42</f>
        <v>16</v>
      </c>
      <c r="H42" s="4">
        <f>H41+E42</f>
        <v>9</v>
      </c>
      <c r="I42" s="4">
        <f>I41+F42</f>
        <v>2</v>
      </c>
      <c r="J42" s="4">
        <f>$G42*J$2+$H42*J$3+$I42*J$4</f>
        <v>11.25</v>
      </c>
      <c r="K42" s="4">
        <f>$G42*K$2+$H42*K$3+$I42*K$4</f>
        <v>-10</v>
      </c>
      <c r="L42" s="4">
        <f>$G42*L$2+$H42*L$3+$I42*L$4</f>
        <v>2</v>
      </c>
      <c r="M42" s="4">
        <f>IF(J42&gt;0,2^J42,1)*IF(K42&gt;0,3^K42,1)*IF(L42&gt;0,5^L42,1)</f>
        <v>60887.40428813932</v>
      </c>
      <c r="N42" s="4">
        <f>IF(J42&lt;0,2^-J42,1)*IF(K42&lt;0,3^-K42,1)*IF(L42&lt;0,5^-L42,1)</f>
        <v>59049</v>
      </c>
      <c r="O42" s="4">
        <f>(LN(M42)-LN(N42))/LN(2)*1200</f>
        <v>53.077419075796044</v>
      </c>
      <c r="P42" s="5">
        <f>M42/N42</f>
        <v>1.0311335380470341</v>
      </c>
      <c r="Z42" s="8"/>
      <c r="AB42" s="8"/>
      <c r="AC42" s="8"/>
      <c r="AG42" s="5"/>
    </row>
    <row r="43" spans="1:33" ht="12.75">
      <c r="A43" s="4">
        <f>A42+1</f>
        <v>28</v>
      </c>
      <c r="B43" t="s">
        <v>7</v>
      </c>
      <c r="D43" s="4">
        <f>IF($B43=D$14,1,0)</f>
        <v>0</v>
      </c>
      <c r="E43" s="4">
        <f>IF($B43=E$14,1,0)</f>
        <v>1</v>
      </c>
      <c r="F43" s="4">
        <f>IF($B43=F$14,1,0)</f>
        <v>0</v>
      </c>
      <c r="G43" s="4">
        <f>G42+D43</f>
        <v>16</v>
      </c>
      <c r="H43" s="4">
        <f>H42+E43</f>
        <v>10</v>
      </c>
      <c r="I43" s="4">
        <f>I42+F43</f>
        <v>2</v>
      </c>
      <c r="J43" s="4">
        <f>$G43*J$2+$H43*J$3+$I43*J$4</f>
        <v>36.5</v>
      </c>
      <c r="K43" s="4">
        <f>$G43*K$2+$H43*K$3+$I43*K$4</f>
        <v>-23</v>
      </c>
      <c r="L43" s="4">
        <f>$G43*L$2+$H43*L$3+$I43*L$4</f>
        <v>0</v>
      </c>
      <c r="M43" s="4">
        <f>IF(J43&gt;0,2^J43,1)*IF(K43&gt;0,3^K43,1)*IF(L43&gt;0,5^L43,1)</f>
        <v>97184015999.2336</v>
      </c>
      <c r="N43" s="4">
        <f>IF(J43&lt;0,2^-J43,1)*IF(K43&lt;0,3^-K43,1)*IF(L43&lt;0,5^-L43,1)</f>
        <v>94143178827</v>
      </c>
      <c r="O43" s="4">
        <f>(LN(M43)-LN(N43))/LN(2)*1200</f>
        <v>55.034980096091715</v>
      </c>
      <c r="P43" s="5">
        <f>M43/N43</f>
        <v>1.0323001327352832</v>
      </c>
      <c r="Z43" s="8"/>
      <c r="AB43" s="8"/>
      <c r="AC43" s="8"/>
      <c r="AG43" s="5"/>
    </row>
    <row r="44" spans="1:33" ht="12.75">
      <c r="A44" s="4">
        <f>A43+1</f>
        <v>29</v>
      </c>
      <c r="B44" t="s">
        <v>6</v>
      </c>
      <c r="D44" s="4">
        <f>IF($B44=D$14,1,0)</f>
        <v>1</v>
      </c>
      <c r="E44" s="4">
        <f>IF($B44=E$14,1,0)</f>
        <v>0</v>
      </c>
      <c r="F44" s="4">
        <f>IF($B44=F$14,1,0)</f>
        <v>0</v>
      </c>
      <c r="G44" s="4">
        <f>G43+D44</f>
        <v>17</v>
      </c>
      <c r="H44" s="4">
        <f>H43+E44</f>
        <v>10</v>
      </c>
      <c r="I44" s="4">
        <f>I43+F44</f>
        <v>2</v>
      </c>
      <c r="J44" s="4">
        <f>$G44*J$2+$H44*J$3+$I44*J$4</f>
        <v>21.5</v>
      </c>
      <c r="K44" s="4">
        <f>$G44*K$2+$H44*K$3+$I44*K$4</f>
        <v>-15</v>
      </c>
      <c r="L44" s="4">
        <f>$G44*L$2+$H44*L$3+$I44*L$4</f>
        <v>1</v>
      </c>
      <c r="M44" s="4">
        <f>IF(J44&gt;0,2^J44,1)*IF(K44&gt;0,3^K44,1)*IF(L44&gt;0,5^L44,1)</f>
        <v>14829104.003789306</v>
      </c>
      <c r="N44" s="4">
        <f>IF(J44&lt;0,2^-J44,1)*IF(K44&lt;0,3^-K44,1)*IF(L44&lt;0,5^-L44,1)</f>
        <v>14348907</v>
      </c>
      <c r="O44" s="4">
        <f>(LN(M44)-LN(N44))/LN(2)*1200</f>
        <v>56.988700884023544</v>
      </c>
      <c r="P44" s="5">
        <f>M44/N44</f>
        <v>1.0334657548334034</v>
      </c>
      <c r="Z44" s="8"/>
      <c r="AB44" s="8"/>
      <c r="AC44" s="8"/>
      <c r="AG44" s="5"/>
    </row>
    <row r="45" spans="1:33" ht="12.75">
      <c r="A45" s="4">
        <f>A44+1</f>
        <v>30</v>
      </c>
      <c r="B45" t="s">
        <v>6</v>
      </c>
      <c r="C45" t="s">
        <v>13</v>
      </c>
      <c r="D45" s="4">
        <f>IF($B45=D$14,1,0)</f>
        <v>1</v>
      </c>
      <c r="E45" s="4">
        <f>IF($B45=E$14,1,0)</f>
        <v>0</v>
      </c>
      <c r="F45" s="4">
        <f>IF($B45=F$14,1,0)</f>
        <v>0</v>
      </c>
      <c r="G45" s="4">
        <f>G44+D45</f>
        <v>18</v>
      </c>
      <c r="H45" s="4">
        <f>H44+E45</f>
        <v>10</v>
      </c>
      <c r="I45" s="4">
        <f>I44+F45</f>
        <v>2</v>
      </c>
      <c r="J45" s="4">
        <f>$G45*J$2+$H45*J$3+$I45*J$4</f>
        <v>6.5</v>
      </c>
      <c r="K45" s="4">
        <f>$G45*K$2+$H45*K$3+$I45*K$4</f>
        <v>-7</v>
      </c>
      <c r="L45" s="4">
        <f>$G45*L$2+$H45*L$3+$I45*L$4</f>
        <v>2</v>
      </c>
      <c r="M45" s="4">
        <f>IF(J45&gt;0,2^J45,1)*IF(K45&gt;0,3^K45,1)*IF(L45&gt;0,5^L45,1)</f>
        <v>2262.741699796952</v>
      </c>
      <c r="N45" s="4">
        <f>IF(J45&lt;0,2^-J45,1)*IF(K45&lt;0,3^-K45,1)*IF(L45&lt;0,5^-L45,1)</f>
        <v>2187</v>
      </c>
      <c r="O45" s="4">
        <f>(LN(M45)-LN(N45))/LN(2)*1200</f>
        <v>58.94242167195689</v>
      </c>
      <c r="P45" s="5">
        <f>M45/N45</f>
        <v>1.0346326930941712</v>
      </c>
      <c r="Z45" s="8"/>
      <c r="AB45" s="8"/>
      <c r="AC45" s="8"/>
      <c r="AG45" s="5"/>
    </row>
    <row r="46" spans="1:33" ht="12.75">
      <c r="A46" s="4">
        <f>A45+1</f>
        <v>31</v>
      </c>
      <c r="B46" t="s">
        <v>6</v>
      </c>
      <c r="D46" s="4">
        <f>IF($B46=D$14,1,0)</f>
        <v>1</v>
      </c>
      <c r="E46" s="4">
        <f>IF($B46=E$14,1,0)</f>
        <v>0</v>
      </c>
      <c r="F46" s="4">
        <f>IF($B46=F$14,1,0)</f>
        <v>0</v>
      </c>
      <c r="G46" s="4">
        <f>G45+D46</f>
        <v>19</v>
      </c>
      <c r="H46" s="4">
        <f>H45+E46</f>
        <v>10</v>
      </c>
      <c r="I46" s="4">
        <f>I45+F46</f>
        <v>2</v>
      </c>
      <c r="J46" s="4">
        <f>$G46*J$2+$H46*J$3+$I46*J$4</f>
        <v>-8.5</v>
      </c>
      <c r="K46" s="4">
        <f>$G46*K$2+$H46*K$3+$I46*K$4</f>
        <v>1</v>
      </c>
      <c r="L46" s="4">
        <f>$G46*L$2+$H46*L$3+$I46*L$4</f>
        <v>3</v>
      </c>
      <c r="M46" s="4">
        <f>IF(J46&gt;0,2^J46,1)*IF(K46&gt;0,3^K46,1)*IF(L46&gt;0,5^L46,1)</f>
        <v>375</v>
      </c>
      <c r="N46" s="4">
        <f>IF(J46&lt;0,2^-J46,1)*IF(K46&lt;0,3^-K46,1)*IF(L46&lt;0,5^-L46,1)</f>
        <v>362.03867196751236</v>
      </c>
      <c r="O46" s="4">
        <f>(LN(M46)-LN(N46))/LN(2)*1200</f>
        <v>60.89614245989179</v>
      </c>
      <c r="P46" s="5">
        <f>M46/N46</f>
        <v>1.0358009490037317</v>
      </c>
      <c r="Z46" s="8"/>
      <c r="AB46" s="8"/>
      <c r="AC46" s="8"/>
      <c r="AG46" s="5"/>
    </row>
    <row r="47" spans="1:33" ht="12.75">
      <c r="A47" s="4">
        <f>A46+1</f>
        <v>32</v>
      </c>
      <c r="B47" t="s">
        <v>6</v>
      </c>
      <c r="D47" s="4">
        <f>IF($B47=D$14,1,0)</f>
        <v>1</v>
      </c>
      <c r="E47" s="4">
        <f>IF($B47=E$14,1,0)</f>
        <v>0</v>
      </c>
      <c r="F47" s="4">
        <f>IF($B47=F$14,1,0)</f>
        <v>0</v>
      </c>
      <c r="G47" s="4">
        <f>G46+D47</f>
        <v>20</v>
      </c>
      <c r="H47" s="4">
        <f>H46+E47</f>
        <v>10</v>
      </c>
      <c r="I47" s="4">
        <f>I46+F47</f>
        <v>2</v>
      </c>
      <c r="J47" s="4">
        <f>$G47*J$2+$H47*J$3+$I47*J$4</f>
        <v>-23.5</v>
      </c>
      <c r="K47" s="4">
        <f>$G47*K$2+$H47*K$3+$I47*K$4</f>
        <v>9</v>
      </c>
      <c r="L47" s="4">
        <f>$G47*L$2+$H47*L$3+$I47*L$4</f>
        <v>4</v>
      </c>
      <c r="M47" s="4">
        <f>IF(J47&gt;0,2^J47,1)*IF(K47&gt;0,3^K47,1)*IF(L47&gt;0,5^L47,1)</f>
        <v>12301875</v>
      </c>
      <c r="N47" s="4">
        <f>IF(J47&lt;0,2^-J47,1)*IF(K47&lt;0,3^-K47,1)*IF(L47&lt;0,5^-L47,1)</f>
        <v>11863283.203031445</v>
      </c>
      <c r="O47" s="4">
        <f>(LN(M47)-LN(N47))/LN(2)*1200</f>
        <v>62.849863247825155</v>
      </c>
      <c r="P47" s="5">
        <f>M47/N47</f>
        <v>1.036970524049909</v>
      </c>
      <c r="Z47" s="8"/>
      <c r="AB47" s="8"/>
      <c r="AC47" s="8"/>
      <c r="AG47" s="5"/>
    </row>
    <row r="48" spans="1:33" ht="12.75">
      <c r="A48" s="4">
        <f>A47+1</f>
        <v>33</v>
      </c>
      <c r="B48" t="s">
        <v>7</v>
      </c>
      <c r="D48" s="4">
        <f>IF($B48=D$14,1,0)</f>
        <v>0</v>
      </c>
      <c r="E48" s="4">
        <f>IF($B48=E$14,1,0)</f>
        <v>1</v>
      </c>
      <c r="F48" s="4">
        <f>IF($B48=F$14,1,0)</f>
        <v>0</v>
      </c>
      <c r="G48" s="4">
        <f>G47+D48</f>
        <v>20</v>
      </c>
      <c r="H48" s="4">
        <f>H47+E48</f>
        <v>11</v>
      </c>
      <c r="I48" s="4">
        <f>I47+F48</f>
        <v>2</v>
      </c>
      <c r="J48" s="4">
        <f>$G48*J$2+$H48*J$3+$I48*J$4</f>
        <v>1.75</v>
      </c>
      <c r="K48" s="4">
        <f>$G48*K$2+$H48*K$3+$I48*K$4</f>
        <v>-4</v>
      </c>
      <c r="L48" s="4">
        <f>$G48*L$2+$H48*L$3+$I48*L$4</f>
        <v>2</v>
      </c>
      <c r="M48" s="4">
        <f>IF(J48&gt;0,2^J48,1)*IF(K48&gt;0,3^K48,1)*IF(L48&gt;0,5^L48,1)</f>
        <v>84.08964152537145</v>
      </c>
      <c r="N48" s="4">
        <f>IF(J48&lt;0,2^-J48,1)*IF(K48&lt;0,3^-K48,1)*IF(L48&lt;0,5^-L48,1)</f>
        <v>81</v>
      </c>
      <c r="O48" s="4">
        <f>(LN(M48)-LN(N48))/LN(2)*1200</f>
        <v>64.80742426811928</v>
      </c>
      <c r="P48" s="5">
        <f>M48/N48</f>
        <v>1.03814372253545</v>
      </c>
      <c r="Z48" s="8"/>
      <c r="AB48" s="8"/>
      <c r="AC48" s="8"/>
      <c r="AG48" s="5"/>
    </row>
    <row r="49" spans="1:33" ht="12.75">
      <c r="A49" s="4">
        <f>A48+1</f>
        <v>34</v>
      </c>
      <c r="B49" t="s">
        <v>7</v>
      </c>
      <c r="C49" t="s">
        <v>15</v>
      </c>
      <c r="D49" s="4">
        <f>IF($B49=D$14,1,0)</f>
        <v>0</v>
      </c>
      <c r="E49" s="4">
        <f>IF($B49=E$14,1,0)</f>
        <v>1</v>
      </c>
      <c r="F49" s="4">
        <f>IF($B49=F$14,1,0)</f>
        <v>0</v>
      </c>
      <c r="G49" s="4">
        <f>G48+D49</f>
        <v>20</v>
      </c>
      <c r="H49" s="4">
        <f>H48+E49</f>
        <v>12</v>
      </c>
      <c r="I49" s="4">
        <f>I48+F49</f>
        <v>2</v>
      </c>
      <c r="J49" s="4">
        <f>$G49*J$2+$H49*J$3+$I49*J$4</f>
        <v>27</v>
      </c>
      <c r="K49" s="4">
        <f>$G49*K$2+$H49*K$3+$I49*K$4</f>
        <v>-17</v>
      </c>
      <c r="L49" s="4">
        <f>$G49*L$2+$H49*L$3+$I49*L$4</f>
        <v>0</v>
      </c>
      <c r="M49" s="4">
        <f>IF(J49&gt;0,2^J49,1)*IF(K49&gt;0,3^K49,1)*IF(L49&gt;0,5^L49,1)</f>
        <v>134217728</v>
      </c>
      <c r="N49" s="4">
        <f>IF(J49&lt;0,2^-J49,1)*IF(K49&lt;0,3^-K49,1)*IF(L49&lt;0,5^-L49,1)</f>
        <v>129140163</v>
      </c>
      <c r="O49" s="4">
        <f>(LN(M49)-LN(N49))/LN(2)*1200</f>
        <v>66.76498528841648</v>
      </c>
      <c r="P49" s="5">
        <f>M49/N49</f>
        <v>1.0393182483438557</v>
      </c>
      <c r="Z49" s="8"/>
      <c r="AB49" s="8"/>
      <c r="AC49" s="8"/>
      <c r="AG49" s="5"/>
    </row>
    <row r="50" spans="1:33" ht="12.75">
      <c r="A50" s="4">
        <f>A49+1</f>
        <v>35</v>
      </c>
      <c r="B50" t="s">
        <v>6</v>
      </c>
      <c r="D50" s="4">
        <f>IF($B50=D$14,1,0)</f>
        <v>1</v>
      </c>
      <c r="E50" s="4">
        <f>IF($B50=E$14,1,0)</f>
        <v>0</v>
      </c>
      <c r="F50" s="4">
        <f>IF($B50=F$14,1,0)</f>
        <v>0</v>
      </c>
      <c r="G50" s="4">
        <f>G49+D50</f>
        <v>21</v>
      </c>
      <c r="H50" s="4">
        <f>H49+E50</f>
        <v>12</v>
      </c>
      <c r="I50" s="4">
        <f>I49+F50</f>
        <v>2</v>
      </c>
      <c r="J50" s="4">
        <f>$G50*J$2+$H50*J$3+$I50*J$4</f>
        <v>12</v>
      </c>
      <c r="K50" s="4">
        <f>$G50*K$2+$H50*K$3+$I50*K$4</f>
        <v>-9</v>
      </c>
      <c r="L50" s="4">
        <f>$G50*L$2+$H50*L$3+$I50*L$4</f>
        <v>1</v>
      </c>
      <c r="M50" s="4">
        <f>IF(J50&gt;0,2^J50,1)*IF(K50&gt;0,3^K50,1)*IF(L50&gt;0,5^L50,1)</f>
        <v>20480</v>
      </c>
      <c r="N50" s="4">
        <f>IF(J50&lt;0,2^-J50,1)*IF(K50&lt;0,3^-K50,1)*IF(L50&lt;0,5^-L50,1)</f>
        <v>19683</v>
      </c>
      <c r="O50" s="4">
        <f>(LN(M50)-LN(N50))/LN(2)*1200</f>
        <v>68.71870607634831</v>
      </c>
      <c r="P50" s="5">
        <f>M50/N50</f>
        <v>1.0404917949499568</v>
      </c>
      <c r="Z50" s="8"/>
      <c r="AB50" s="8"/>
      <c r="AC50" s="8"/>
      <c r="AG50" s="5"/>
    </row>
    <row r="51" spans="1:33" ht="12.75">
      <c r="A51" s="4">
        <f>A50+1</f>
        <v>36</v>
      </c>
      <c r="B51" t="s">
        <v>6</v>
      </c>
      <c r="D51" s="4">
        <f>IF($B51=D$14,1,0)</f>
        <v>1</v>
      </c>
      <c r="E51" s="4">
        <f>IF($B51=E$14,1,0)</f>
        <v>0</v>
      </c>
      <c r="F51" s="4">
        <f>IF($B51=F$14,1,0)</f>
        <v>0</v>
      </c>
      <c r="G51" s="4">
        <f>G50+D51</f>
        <v>22</v>
      </c>
      <c r="H51" s="4">
        <f>H50+E51</f>
        <v>12</v>
      </c>
      <c r="I51" s="4">
        <f>I50+F51</f>
        <v>2</v>
      </c>
      <c r="J51" s="4">
        <f>$G51*J$2+$H51*J$3+$I51*J$4</f>
        <v>-3</v>
      </c>
      <c r="K51" s="4">
        <f>$G51*K$2+$H51*K$3+$I51*K$4</f>
        <v>-1</v>
      </c>
      <c r="L51" s="4">
        <f>$G51*L$2+$H51*L$3+$I51*L$4</f>
        <v>2</v>
      </c>
      <c r="M51" s="4">
        <f>IF(J51&gt;0,2^J51,1)*IF(K51&gt;0,3^K51,1)*IF(L51&gt;0,5^L51,1)</f>
        <v>25</v>
      </c>
      <c r="N51" s="4">
        <f>IF(J51&lt;0,2^-J51,1)*IF(K51&lt;0,3^-K51,1)*IF(L51&lt;0,5^-L51,1)</f>
        <v>24</v>
      </c>
      <c r="O51" s="4">
        <f>(LN(M51)-LN(N51))/LN(2)*1200</f>
        <v>70.67242686428168</v>
      </c>
      <c r="P51" s="5">
        <f>M51/N51</f>
        <v>1.0416666666666667</v>
      </c>
      <c r="Z51" s="8"/>
      <c r="AB51" s="8"/>
      <c r="AC51" s="8"/>
      <c r="AG51" s="5"/>
    </row>
    <row r="52" spans="1:33" ht="12.75">
      <c r="A52" s="4">
        <f>A51+1</f>
        <v>37</v>
      </c>
      <c r="B52" t="s">
        <v>7</v>
      </c>
      <c r="D52" s="4">
        <f>IF($B52=D$14,1,0)</f>
        <v>0</v>
      </c>
      <c r="E52" s="4">
        <f>IF($B52=E$14,1,0)</f>
        <v>1</v>
      </c>
      <c r="F52" s="4">
        <f>IF($B52=F$14,1,0)</f>
        <v>0</v>
      </c>
      <c r="G52" s="4">
        <f>G51+D52</f>
        <v>22</v>
      </c>
      <c r="H52" s="4">
        <f>H51+E52</f>
        <v>13</v>
      </c>
      <c r="I52" s="4">
        <f>I51+F52</f>
        <v>2</v>
      </c>
      <c r="J52" s="4">
        <f>$G52*J$2+$H52*J$3+$I52*J$4</f>
        <v>22.25</v>
      </c>
      <c r="K52" s="4">
        <f>$G52*K$2+$H52*K$3+$I52*K$4</f>
        <v>-14</v>
      </c>
      <c r="L52" s="4">
        <f>$G52*L$2+$H52*L$3+$I52*L$4</f>
        <v>0</v>
      </c>
      <c r="M52" s="4">
        <f>IF(J52&gt;0,2^J52,1)*IF(K52&gt;0,3^K52,1)*IF(L52&gt;0,5^L52,1)</f>
        <v>4987896.159284373</v>
      </c>
      <c r="N52" s="4">
        <f>IF(J52&lt;0,2^-J52,1)*IF(K52&lt;0,3^-K52,1)*IF(L52&lt;0,5^-L52,1)</f>
        <v>4782969</v>
      </c>
      <c r="O52" s="4">
        <f>(LN(M52)-LN(N52))/LN(2)*1200</f>
        <v>72.6299878845758</v>
      </c>
      <c r="P52" s="5">
        <f>M52/N52</f>
        <v>1.0428451782322596</v>
      </c>
      <c r="Z52" s="8"/>
      <c r="AB52" s="8"/>
      <c r="AC52" s="8"/>
      <c r="AG52" s="5"/>
    </row>
    <row r="53" spans="1:33" ht="12.75">
      <c r="A53" s="4">
        <f>A52+1</f>
        <v>38</v>
      </c>
      <c r="B53" t="s">
        <v>7</v>
      </c>
      <c r="D53" s="4">
        <f>IF($B53=D$14,1,0)</f>
        <v>0</v>
      </c>
      <c r="E53" s="4">
        <f>IF($B53=E$14,1,0)</f>
        <v>1</v>
      </c>
      <c r="F53" s="4">
        <f>IF($B53=F$14,1,0)</f>
        <v>0</v>
      </c>
      <c r="G53" s="4">
        <f>G52+D53</f>
        <v>22</v>
      </c>
      <c r="H53" s="4">
        <f>H52+E53</f>
        <v>14</v>
      </c>
      <c r="I53" s="4">
        <f>I52+F53</f>
        <v>2</v>
      </c>
      <c r="J53" s="4">
        <f>$G53*J$2+$H53*J$3+$I53*J$4</f>
        <v>47.5</v>
      </c>
      <c r="K53" s="4">
        <f>$G53*K$2+$H53*K$3+$I53*K$4</f>
        <v>-27</v>
      </c>
      <c r="L53" s="4">
        <f>$G53*L$2+$H53*L$3+$I53*L$4</f>
        <v>-2</v>
      </c>
      <c r="M53" s="4">
        <f>IF(J53&gt;0,2^J53,1)*IF(K53&gt;0,3^K53,1)*IF(L53&gt;0,5^L53,1)</f>
        <v>199032864766430.4</v>
      </c>
      <c r="N53" s="4">
        <f>IF(J53&lt;0,2^-J53,1)*IF(K53&lt;0,3^-K53,1)*IF(L53&lt;0,5^-L53,1)</f>
        <v>190639937124675</v>
      </c>
      <c r="O53" s="4">
        <f>(LN(M53)-LN(N53))/LN(2)*1200</f>
        <v>74.58754890487762</v>
      </c>
      <c r="P53" s="5">
        <f>M53/N53</f>
        <v>1.0440250231317827</v>
      </c>
      <c r="Z53" s="8"/>
      <c r="AB53" s="8"/>
      <c r="AC53" s="8"/>
      <c r="AG53" s="5"/>
    </row>
    <row r="54" spans="1:33" ht="12.75">
      <c r="A54" s="4">
        <f>A53+1</f>
        <v>39</v>
      </c>
      <c r="B54" t="s">
        <v>6</v>
      </c>
      <c r="D54" s="4">
        <f>IF($B54=D$14,1,0)</f>
        <v>1</v>
      </c>
      <c r="E54" s="4">
        <f>IF($B54=E$14,1,0)</f>
        <v>0</v>
      </c>
      <c r="F54" s="4">
        <f>IF($B54=F$14,1,0)</f>
        <v>0</v>
      </c>
      <c r="G54" s="4">
        <f>G53+D54</f>
        <v>23</v>
      </c>
      <c r="H54" s="4">
        <f>H53+E54</f>
        <v>14</v>
      </c>
      <c r="I54" s="4">
        <f>I53+F54</f>
        <v>2</v>
      </c>
      <c r="J54" s="4">
        <f>$G54*J$2+$H54*J$3+$I54*J$4</f>
        <v>32.5</v>
      </c>
      <c r="K54" s="4">
        <f>$G54*K$2+$H54*K$3+$I54*K$4</f>
        <v>-19</v>
      </c>
      <c r="L54" s="4">
        <f>$G54*L$2+$H54*L$3+$I54*L$4</f>
        <v>-1</v>
      </c>
      <c r="M54" s="4">
        <f>IF(J54&gt;0,2^J54,1)*IF(K54&gt;0,3^K54,1)*IF(L54&gt;0,5^L54,1)</f>
        <v>6074000999.9521</v>
      </c>
      <c r="N54" s="4">
        <f>IF(J54&lt;0,2^-J54,1)*IF(K54&lt;0,3^-K54,1)*IF(L54&lt;0,5^-L54,1)</f>
        <v>5811307335</v>
      </c>
      <c r="O54" s="4">
        <f>(LN(M54)-LN(N54))/LN(2)*1200</f>
        <v>76.5412696928033</v>
      </c>
      <c r="P54" s="5">
        <f>M54/N54</f>
        <v>1.0452038843944742</v>
      </c>
      <c r="Z54" s="8"/>
      <c r="AB54" s="8"/>
      <c r="AC54" s="8"/>
      <c r="AG54" s="5"/>
    </row>
    <row r="55" spans="1:33" ht="12.75">
      <c r="A55" s="4">
        <f>A54+1</f>
        <v>40</v>
      </c>
      <c r="B55" t="s">
        <v>6</v>
      </c>
      <c r="C55" t="s">
        <v>13</v>
      </c>
      <c r="D55" s="4">
        <f>IF($B55=D$14,1,0)</f>
        <v>1</v>
      </c>
      <c r="E55" s="4">
        <f>IF($B55=E$14,1,0)</f>
        <v>0</v>
      </c>
      <c r="F55" s="4">
        <f>IF($B55=F$14,1,0)</f>
        <v>0</v>
      </c>
      <c r="G55" s="4">
        <f>G54+D55</f>
        <v>24</v>
      </c>
      <c r="H55" s="4">
        <f>H54+E55</f>
        <v>14</v>
      </c>
      <c r="I55" s="4">
        <f>I54+F55</f>
        <v>2</v>
      </c>
      <c r="J55" s="4">
        <f>$G55*J$2+$H55*J$3+$I55*J$4</f>
        <v>17.5</v>
      </c>
      <c r="K55" s="4">
        <f>$G55*K$2+$H55*K$3+$I55*K$4</f>
        <v>-11</v>
      </c>
      <c r="L55" s="4">
        <f>$G55*L$2+$H55*L$3+$I55*L$4</f>
        <v>0</v>
      </c>
      <c r="M55" s="4">
        <f>IF(J55&gt;0,2^J55,1)*IF(K55&gt;0,3^K55,1)*IF(L55&gt;0,5^L55,1)</f>
        <v>185363.80004736633</v>
      </c>
      <c r="N55" s="4">
        <f>IF(J55&lt;0,2^-J55,1)*IF(K55&lt;0,3^-K55,1)*IF(L55&lt;0,5^-L55,1)</f>
        <v>177147</v>
      </c>
      <c r="O55" s="4">
        <f>(LN(M55)-LN(N55))/LN(2)*1200</f>
        <v>78.49499048073818</v>
      </c>
      <c r="P55" s="5">
        <f>M55/N55</f>
        <v>1.046384076768821</v>
      </c>
      <c r="Z55" s="8"/>
      <c r="AB55" s="8"/>
      <c r="AC55" s="8"/>
      <c r="AG55" s="5"/>
    </row>
    <row r="56" spans="1:33" ht="12.75">
      <c r="A56" s="4">
        <f>A55+1</f>
        <v>41</v>
      </c>
      <c r="B56" t="s">
        <v>6</v>
      </c>
      <c r="D56" s="4">
        <f>IF($B56=D$14,1,0)</f>
        <v>1</v>
      </c>
      <c r="E56" s="4">
        <f>IF($B56=E$14,1,0)</f>
        <v>0</v>
      </c>
      <c r="F56" s="4">
        <f>IF($B56=F$14,1,0)</f>
        <v>0</v>
      </c>
      <c r="G56" s="4">
        <f>G55+D56</f>
        <v>25</v>
      </c>
      <c r="H56" s="4">
        <f>H55+E56</f>
        <v>14</v>
      </c>
      <c r="I56" s="4">
        <f>I55+F56</f>
        <v>2</v>
      </c>
      <c r="J56" s="4">
        <f>$G56*J$2+$H56*J$3+$I56*J$4</f>
        <v>2.5</v>
      </c>
      <c r="K56" s="4">
        <f>$G56*K$2+$H56*K$3+$I56*K$4</f>
        <v>-3</v>
      </c>
      <c r="L56" s="4">
        <f>$G56*L$2+$H56*L$3+$I56*L$4</f>
        <v>1</v>
      </c>
      <c r="M56" s="4">
        <f>IF(J56&gt;0,2^J56,1)*IF(K56&gt;0,3^K56,1)*IF(L56&gt;0,5^L56,1)</f>
        <v>28.284271247461902</v>
      </c>
      <c r="N56" s="4">
        <f>IF(J56&lt;0,2^-J56,1)*IF(K56&lt;0,3^-K56,1)*IF(L56&lt;0,5^-L56,1)</f>
        <v>27</v>
      </c>
      <c r="O56" s="4">
        <f>(LN(M56)-LN(N56))/LN(2)*1200</f>
        <v>80.44871126867231</v>
      </c>
      <c r="P56" s="5">
        <f>M56/N56</f>
        <v>1.0475656017578483</v>
      </c>
      <c r="Z56" s="8"/>
      <c r="AB56" s="8"/>
      <c r="AC56" s="8"/>
      <c r="AG56" s="5"/>
    </row>
    <row r="57" spans="1:33" ht="12.75">
      <c r="A57" s="4">
        <f>A56+1</f>
        <v>42</v>
      </c>
      <c r="B57" t="s">
        <v>6</v>
      </c>
      <c r="D57" s="4">
        <f>IF($B57=D$14,1,0)</f>
        <v>1</v>
      </c>
      <c r="E57" s="4">
        <f>IF($B57=E$14,1,0)</f>
        <v>0</v>
      </c>
      <c r="F57" s="4">
        <f>IF($B57=F$14,1,0)</f>
        <v>0</v>
      </c>
      <c r="G57" s="4">
        <f>G56+D57</f>
        <v>26</v>
      </c>
      <c r="H57" s="4">
        <f>H56+E57</f>
        <v>14</v>
      </c>
      <c r="I57" s="4">
        <f>I56+F57</f>
        <v>2</v>
      </c>
      <c r="J57" s="4">
        <f>$G57*J$2+$H57*J$3+$I57*J$4</f>
        <v>-12.5</v>
      </c>
      <c r="K57" s="4">
        <f>$G57*K$2+$H57*K$3+$I57*K$4</f>
        <v>5</v>
      </c>
      <c r="L57" s="4">
        <f>$G57*L$2+$H57*L$3+$I57*L$4</f>
        <v>2</v>
      </c>
      <c r="M57" s="4">
        <f>IF(J57&gt;0,2^J57,1)*IF(K57&gt;0,3^K57,1)*IF(L57&gt;0,5^L57,1)</f>
        <v>6075</v>
      </c>
      <c r="N57" s="4">
        <f>IF(J57&lt;0,2^-J57,1)*IF(K57&lt;0,3^-K57,1)*IF(L57&lt;0,5^-L57,1)</f>
        <v>5792.618751480198</v>
      </c>
      <c r="O57" s="4">
        <f>(LN(M57)-LN(N57))/LN(2)*1200</f>
        <v>82.40243205660491</v>
      </c>
      <c r="P57" s="5">
        <f>M57/N57</f>
        <v>1.0487484608662783</v>
      </c>
      <c r="Z57" s="8"/>
      <c r="AB57" s="8"/>
      <c r="AC57" s="8"/>
      <c r="AG57" s="5"/>
    </row>
    <row r="58" spans="1:33" ht="12.75">
      <c r="A58" s="4">
        <f>A57+1</f>
        <v>43</v>
      </c>
      <c r="B58" t="s">
        <v>7</v>
      </c>
      <c r="D58" s="4">
        <f>IF($B58=D$14,1,0)</f>
        <v>0</v>
      </c>
      <c r="E58" s="4">
        <f>IF($B58=E$14,1,0)</f>
        <v>1</v>
      </c>
      <c r="F58" s="4">
        <f>IF($B58=F$14,1,0)</f>
        <v>0</v>
      </c>
      <c r="G58" s="4">
        <f>G57+D58</f>
        <v>26</v>
      </c>
      <c r="H58" s="4">
        <f>H57+E58</f>
        <v>15</v>
      </c>
      <c r="I58" s="4">
        <f>I57+F58</f>
        <v>2</v>
      </c>
      <c r="J58" s="4">
        <f>$G58*J$2+$H58*J$3+$I58*J$4</f>
        <v>12.75</v>
      </c>
      <c r="K58" s="4">
        <f>$G58*K$2+$H58*K$3+$I58*K$4</f>
        <v>-8</v>
      </c>
      <c r="L58" s="4">
        <f>$G58*L$2+$H58*L$3+$I58*L$4</f>
        <v>0</v>
      </c>
      <c r="M58" s="4">
        <f>IF(J58&gt;0,2^J58,1)*IF(K58&gt;0,3^K58,1)*IF(L58&gt;0,5^L58,1)</f>
        <v>6888.623433758429</v>
      </c>
      <c r="N58" s="4">
        <f>IF(J58&lt;0,2^-J58,1)*IF(K58&lt;0,3^-K58,1)*IF(L58&lt;0,5^-L58,1)</f>
        <v>6561</v>
      </c>
      <c r="O58" s="4">
        <f>(LN(M58)-LN(N58))/LN(2)*1200</f>
        <v>84.35999307690058</v>
      </c>
      <c r="P58" s="5">
        <f>M58/N58</f>
        <v>1.0499349845691859</v>
      </c>
      <c r="Z58" s="8"/>
      <c r="AB58" s="8"/>
      <c r="AC58" s="8"/>
      <c r="AG58" s="5"/>
    </row>
    <row r="59" spans="1:33" ht="12.75">
      <c r="A59" s="4">
        <f>A58+1</f>
        <v>44</v>
      </c>
      <c r="B59" t="s">
        <v>7</v>
      </c>
      <c r="D59" s="4">
        <f>IF($B59=D$14,1,0)</f>
        <v>0</v>
      </c>
      <c r="E59" s="4">
        <f>IF($B59=E$14,1,0)</f>
        <v>1</v>
      </c>
      <c r="F59" s="4">
        <f>IF($B59=F$14,1,0)</f>
        <v>0</v>
      </c>
      <c r="G59" s="4">
        <f>G58+D59</f>
        <v>26</v>
      </c>
      <c r="H59" s="4">
        <f>H58+E59</f>
        <v>16</v>
      </c>
      <c r="I59" s="4">
        <f>I58+F59</f>
        <v>2</v>
      </c>
      <c r="J59" s="4">
        <f>$G59*J$2+$H59*J$3+$I59*J$4</f>
        <v>38</v>
      </c>
      <c r="K59" s="4">
        <f>$G59*K$2+$H59*K$3+$I59*K$4</f>
        <v>-21</v>
      </c>
      <c r="L59" s="4">
        <f>$G59*L$2+$H59*L$3+$I59*L$4</f>
        <v>-2</v>
      </c>
      <c r="M59" s="4">
        <f>IF(J59&gt;0,2^J59,1)*IF(K59&gt;0,3^K59,1)*IF(L59&gt;0,5^L59,1)</f>
        <v>274877906944</v>
      </c>
      <c r="N59" s="4">
        <f>IF(J59&lt;0,2^-J59,1)*IF(K59&lt;0,3^-K59,1)*IF(L59&lt;0,5^-L59,1)</f>
        <v>261508830075</v>
      </c>
      <c r="O59" s="4">
        <f>(LN(M59)-LN(N59))/LN(2)*1200</f>
        <v>86.31755409719624</v>
      </c>
      <c r="P59" s="5">
        <f>M59/N59</f>
        <v>1.0511228506707242</v>
      </c>
      <c r="Z59" s="8"/>
      <c r="AB59" s="8"/>
      <c r="AC59" s="8"/>
      <c r="AG59" s="5"/>
    </row>
    <row r="60" spans="1:33" ht="12.75">
      <c r="A60" s="4">
        <f>A59+1</f>
        <v>45</v>
      </c>
      <c r="B60" t="s">
        <v>6</v>
      </c>
      <c r="D60" s="4">
        <f>IF($B60=D$14,1,0)</f>
        <v>1</v>
      </c>
      <c r="E60" s="4">
        <f>IF($B60=E$14,1,0)</f>
        <v>0</v>
      </c>
      <c r="F60" s="4">
        <f>IF($B60=F$14,1,0)</f>
        <v>0</v>
      </c>
      <c r="G60" s="4">
        <f>G59+D60</f>
        <v>27</v>
      </c>
      <c r="H60" s="4">
        <f>H59+E60</f>
        <v>16</v>
      </c>
      <c r="I60" s="4">
        <f>I59+F60</f>
        <v>2</v>
      </c>
      <c r="J60" s="4">
        <f>$G60*J$2+$H60*J$3+$I60*J$4</f>
        <v>23</v>
      </c>
      <c r="K60" s="4">
        <f>$G60*K$2+$H60*K$3+$I60*K$4</f>
        <v>-13</v>
      </c>
      <c r="L60" s="4">
        <f>$G60*L$2+$H60*L$3+$I60*L$4</f>
        <v>-1</v>
      </c>
      <c r="M60" s="4">
        <f>IF(J60&gt;0,2^J60,1)*IF(K60&gt;0,3^K60,1)*IF(L60&gt;0,5^L60,1)</f>
        <v>8388608</v>
      </c>
      <c r="N60" s="4">
        <f>IF(J60&lt;0,2^-J60,1)*IF(K60&lt;0,3^-K60,1)*IF(L60&lt;0,5^-L60,1)</f>
        <v>7971615</v>
      </c>
      <c r="O60" s="4">
        <f>(LN(M60)-LN(N60))/LN(2)*1200</f>
        <v>88.27127488512807</v>
      </c>
      <c r="P60" s="5">
        <f>M60/N60</f>
        <v>1.0523097264481538</v>
      </c>
      <c r="Z60" s="8"/>
      <c r="AB60" s="8"/>
      <c r="AC60" s="8"/>
      <c r="AG60" s="5"/>
    </row>
    <row r="61" spans="1:33" ht="12.75">
      <c r="A61" s="4">
        <f>A60+1</f>
        <v>46</v>
      </c>
      <c r="B61" t="s">
        <v>6</v>
      </c>
      <c r="C61" t="s">
        <v>13</v>
      </c>
      <c r="D61" s="4">
        <f>IF($B61=D$14,1,0)</f>
        <v>1</v>
      </c>
      <c r="E61" s="4">
        <f>IF($B61=E$14,1,0)</f>
        <v>0</v>
      </c>
      <c r="F61" s="4">
        <f>IF($B61=F$14,1,0)</f>
        <v>0</v>
      </c>
      <c r="G61" s="4">
        <f>G60+D61</f>
        <v>28</v>
      </c>
      <c r="H61" s="4">
        <f>H60+E61</f>
        <v>16</v>
      </c>
      <c r="I61" s="4">
        <f>I60+F61</f>
        <v>2</v>
      </c>
      <c r="J61" s="4">
        <f>$G61*J$2+$H61*J$3+$I61*J$4</f>
        <v>8</v>
      </c>
      <c r="K61" s="4">
        <f>$G61*K$2+$H61*K$3+$I61*K$4</f>
        <v>-5</v>
      </c>
      <c r="L61" s="4">
        <f>$G61*L$2+$H61*L$3+$I61*L$4</f>
        <v>0</v>
      </c>
      <c r="M61" s="4">
        <f>IF(J61&gt;0,2^J61,1)*IF(K61&gt;0,3^K61,1)*IF(L61&gt;0,5^L61,1)</f>
        <v>256</v>
      </c>
      <c r="N61" s="4">
        <f>IF(J61&lt;0,2^-J61,1)*IF(K61&lt;0,3^-K61,1)*IF(L61&lt;0,5^-L61,1)</f>
        <v>243</v>
      </c>
      <c r="O61" s="4">
        <f>(LN(M61)-LN(N61))/LN(2)*1200</f>
        <v>90.22499567306296</v>
      </c>
      <c r="P61" s="5">
        <f>M61/N61</f>
        <v>1.0534979423868314</v>
      </c>
      <c r="Z61" s="8"/>
      <c r="AB61" s="8"/>
      <c r="AC61" s="8"/>
      <c r="AG61" s="5"/>
    </row>
    <row r="62" spans="1:33" ht="12.75">
      <c r="A62" s="4">
        <f>A61+1</f>
        <v>47</v>
      </c>
      <c r="B62" t="s">
        <v>6</v>
      </c>
      <c r="D62" s="4">
        <f>IF($B62=D$14,1,0)</f>
        <v>1</v>
      </c>
      <c r="E62" s="4">
        <f>IF($B62=E$14,1,0)</f>
        <v>0</v>
      </c>
      <c r="F62" s="4">
        <f>IF($B62=F$14,1,0)</f>
        <v>0</v>
      </c>
      <c r="G62" s="4">
        <f>G61+D62</f>
        <v>29</v>
      </c>
      <c r="H62" s="4">
        <f>H61+E62</f>
        <v>16</v>
      </c>
      <c r="I62" s="4">
        <f>I61+F62</f>
        <v>2</v>
      </c>
      <c r="J62" s="4">
        <f>$G62*J$2+$H62*J$3+$I62*J$4</f>
        <v>-7</v>
      </c>
      <c r="K62" s="4">
        <f>$G62*K$2+$H62*K$3+$I62*K$4</f>
        <v>3</v>
      </c>
      <c r="L62" s="4">
        <f>$G62*L$2+$H62*L$3+$I62*L$4</f>
        <v>1</v>
      </c>
      <c r="M62" s="4">
        <f>IF(J62&gt;0,2^J62,1)*IF(K62&gt;0,3^K62,1)*IF(L62&gt;0,5^L62,1)</f>
        <v>135</v>
      </c>
      <c r="N62" s="4">
        <f>IF(J62&lt;0,2^-J62,1)*IF(K62&lt;0,3^-K62,1)*IF(L62&lt;0,5^-L62,1)</f>
        <v>128</v>
      </c>
      <c r="O62" s="4">
        <f>(LN(M62)-LN(N62))/LN(2)*1200</f>
        <v>92.17871646099786</v>
      </c>
      <c r="P62" s="5">
        <f>M62/N62</f>
        <v>1.0546875</v>
      </c>
      <c r="Z62" s="8"/>
      <c r="AB62" s="8"/>
      <c r="AC62" s="8"/>
      <c r="AG62" s="5"/>
    </row>
    <row r="63" spans="1:33" ht="12.75">
      <c r="A63" s="4">
        <f>A62+1</f>
        <v>48</v>
      </c>
      <c r="B63" t="s">
        <v>6</v>
      </c>
      <c r="D63" s="4">
        <f>IF($B63=D$14,1,0)</f>
        <v>1</v>
      </c>
      <c r="E63" s="4">
        <f>IF($B63=E$14,1,0)</f>
        <v>0</v>
      </c>
      <c r="F63" s="4">
        <f>IF($B63=F$14,1,0)</f>
        <v>0</v>
      </c>
      <c r="G63" s="4">
        <f>G62+D63</f>
        <v>30</v>
      </c>
      <c r="H63" s="4">
        <f>H62+E63</f>
        <v>16</v>
      </c>
      <c r="I63" s="4">
        <f>I62+F63</f>
        <v>2</v>
      </c>
      <c r="J63" s="4">
        <f>$G63*J$2+$H63*J$3+$I63*J$4</f>
        <v>-22</v>
      </c>
      <c r="K63" s="4">
        <f>$G63*K$2+$H63*K$3+$I63*K$4</f>
        <v>11</v>
      </c>
      <c r="L63" s="4">
        <f>$G63*L$2+$H63*L$3+$I63*L$4</f>
        <v>2</v>
      </c>
      <c r="M63" s="4">
        <f>IF(J63&gt;0,2^J63,1)*IF(K63&gt;0,3^K63,1)*IF(L63&gt;0,5^L63,1)</f>
        <v>4428675</v>
      </c>
      <c r="N63" s="4">
        <f>IF(J63&lt;0,2^-J63,1)*IF(K63&lt;0,3^-K63,1)*IF(L63&lt;0,5^-L63,1)</f>
        <v>4194304</v>
      </c>
      <c r="O63" s="4">
        <f>(LN(M63)-LN(N63))/LN(2)*1200</f>
        <v>94.13243724892969</v>
      </c>
      <c r="P63" s="5">
        <f>M63/N63</f>
        <v>1.0558784008026123</v>
      </c>
      <c r="Z63" s="8"/>
      <c r="AB63" s="8"/>
      <c r="AC63" s="8"/>
      <c r="AG63" s="5"/>
    </row>
    <row r="64" spans="1:33" ht="12.75">
      <c r="A64" s="4">
        <f>A63+1</f>
        <v>49</v>
      </c>
      <c r="B64" t="s">
        <v>7</v>
      </c>
      <c r="D64" s="4">
        <f>IF($B64=D$14,1,0)</f>
        <v>0</v>
      </c>
      <c r="E64" s="4">
        <f>IF($B64=E$14,1,0)</f>
        <v>1</v>
      </c>
      <c r="F64" s="4">
        <f>IF($B64=F$14,1,0)</f>
        <v>0</v>
      </c>
      <c r="G64" s="4">
        <f>G63+D64</f>
        <v>30</v>
      </c>
      <c r="H64" s="4">
        <f>H63+E64</f>
        <v>17</v>
      </c>
      <c r="I64" s="4">
        <f>I63+F64</f>
        <v>2</v>
      </c>
      <c r="J64" s="4">
        <f>$G64*J$2+$H64*J$3+$I64*J$4</f>
        <v>3.25</v>
      </c>
      <c r="K64" s="4">
        <f>$G64*K$2+$H64*K$3+$I64*K$4</f>
        <v>-2</v>
      </c>
      <c r="L64" s="4">
        <f>$G64*L$2+$H64*L$3+$I64*L$4</f>
        <v>0</v>
      </c>
      <c r="M64" s="4">
        <f>IF(J64&gt;0,2^J64,1)*IF(K64&gt;0,3^K64,1)*IF(L64&gt;0,5^L64,1)</f>
        <v>9.513656920021768</v>
      </c>
      <c r="N64" s="4">
        <f>IF(J64&lt;0,2^-J64,1)*IF(K64&lt;0,3^-K64,1)*IF(L64&lt;0,5^-L64,1)</f>
        <v>9</v>
      </c>
      <c r="O64" s="4">
        <f>(LN(M64)-LN(N64))/LN(2)*1200</f>
        <v>96.08999826922458</v>
      </c>
      <c r="P64" s="5">
        <f>M64/N64</f>
        <v>1.0570729911135297</v>
      </c>
      <c r="Z64" s="8"/>
      <c r="AB64" s="8"/>
      <c r="AC64" s="8"/>
      <c r="AG64" s="5"/>
    </row>
    <row r="65" spans="1:33" ht="12.75">
      <c r="A65" s="4">
        <f>A64+1</f>
        <v>50</v>
      </c>
      <c r="B65" t="s">
        <v>7</v>
      </c>
      <c r="D65" s="4">
        <f>IF($B65=D$14,1,0)</f>
        <v>0</v>
      </c>
      <c r="E65" s="4">
        <f>IF($B65=E$14,1,0)</f>
        <v>1</v>
      </c>
      <c r="F65" s="4">
        <f>IF($B65=F$14,1,0)</f>
        <v>0</v>
      </c>
      <c r="G65" s="4">
        <f>G64+D65</f>
        <v>30</v>
      </c>
      <c r="H65" s="4">
        <f>H64+E65</f>
        <v>18</v>
      </c>
      <c r="I65" s="4">
        <f>I64+F65</f>
        <v>2</v>
      </c>
      <c r="J65" s="4">
        <f>$G65*J$2+$H65*J$3+$I65*J$4</f>
        <v>28.5</v>
      </c>
      <c r="K65" s="4">
        <f>$G65*K$2+$H65*K$3+$I65*K$4</f>
        <v>-15</v>
      </c>
      <c r="L65" s="4">
        <f>$G65*L$2+$H65*L$3+$I65*L$4</f>
        <v>-2</v>
      </c>
      <c r="M65" s="4">
        <f>IF(J65&gt;0,2^J65,1)*IF(K65&gt;0,3^K65,1)*IF(L65&gt;0,5^L65,1)</f>
        <v>379625062.49700624</v>
      </c>
      <c r="N65" s="4">
        <f>IF(J65&lt;0,2^-J65,1)*IF(K65&lt;0,3^-K65,1)*IF(L65&lt;0,5^-L65,1)</f>
        <v>358722675</v>
      </c>
      <c r="O65" s="4">
        <f>(LN(M65)-LN(N65))/LN(2)*1200</f>
        <v>98.04755928952102</v>
      </c>
      <c r="P65" s="5">
        <f>M65/N65</f>
        <v>1.058268932949405</v>
      </c>
      <c r="Z65" s="8"/>
      <c r="AB65" s="8"/>
      <c r="AC65" s="8"/>
      <c r="AG65" s="5"/>
    </row>
    <row r="66" spans="1:33" ht="12.75">
      <c r="A66" s="4">
        <f>A65+1</f>
        <v>51</v>
      </c>
      <c r="B66" t="s">
        <v>6</v>
      </c>
      <c r="D66" s="4">
        <f>IF($B66=D$14,1,0)</f>
        <v>1</v>
      </c>
      <c r="E66" s="4">
        <f>IF($B66=E$14,1,0)</f>
        <v>0</v>
      </c>
      <c r="F66" s="4">
        <f>IF($B66=F$14,1,0)</f>
        <v>0</v>
      </c>
      <c r="G66" s="4">
        <f>G65+D66</f>
        <v>31</v>
      </c>
      <c r="H66" s="4">
        <f>H65+E66</f>
        <v>18</v>
      </c>
      <c r="I66" s="4">
        <f>I65+F66</f>
        <v>2</v>
      </c>
      <c r="J66" s="4">
        <f>$G66*J$2+$H66*J$3+$I66*J$4</f>
        <v>13.5</v>
      </c>
      <c r="K66" s="4">
        <f>$G66*K$2+$H66*K$3+$I66*K$4</f>
        <v>-7</v>
      </c>
      <c r="L66" s="4">
        <f>$G66*L$2+$H66*L$3+$I66*L$4</f>
        <v>-1</v>
      </c>
      <c r="M66" s="4">
        <f>IF(J66&gt;0,2^J66,1)*IF(K66&gt;0,3^K66,1)*IF(L66&gt;0,5^L66,1)</f>
        <v>11585.237502960395</v>
      </c>
      <c r="N66" s="4">
        <f>IF(J66&lt;0,2^-J66,1)*IF(K66&lt;0,3^-K66,1)*IF(L66&lt;0,5^-L66,1)</f>
        <v>10935</v>
      </c>
      <c r="O66" s="4">
        <f>(LN(M66)-LN(N66))/LN(2)*1200</f>
        <v>100.00128007745283</v>
      </c>
      <c r="P66" s="5">
        <f>M66/N66</f>
        <v>1.0594638777284313</v>
      </c>
      <c r="Z66" s="8"/>
      <c r="AB66" s="8"/>
      <c r="AC66" s="8"/>
      <c r="AG66" s="5"/>
    </row>
    <row r="67" spans="1:33" ht="12.75">
      <c r="A67" s="4">
        <f>A66+1</f>
        <v>52</v>
      </c>
      <c r="B67" t="s">
        <v>6</v>
      </c>
      <c r="C67" t="s">
        <v>13</v>
      </c>
      <c r="D67" s="4">
        <f>IF($B67=D$14,1,0)</f>
        <v>1</v>
      </c>
      <c r="E67" s="4">
        <f>IF($B67=E$14,1,0)</f>
        <v>0</v>
      </c>
      <c r="F67" s="4">
        <f>IF($B67=F$14,1,0)</f>
        <v>0</v>
      </c>
      <c r="G67" s="4">
        <f>G66+D67</f>
        <v>32</v>
      </c>
      <c r="H67" s="4">
        <f>H66+E67</f>
        <v>18</v>
      </c>
      <c r="I67" s="4">
        <f>I66+F67</f>
        <v>2</v>
      </c>
      <c r="J67" s="4">
        <f>$G67*J$2+$H67*J$3+$I67*J$4</f>
        <v>-1.5</v>
      </c>
      <c r="K67" s="4">
        <f>$G67*K$2+$H67*K$3+$I67*K$4</f>
        <v>1</v>
      </c>
      <c r="L67" s="4">
        <f>$G67*L$2+$H67*L$3+$I67*L$4</f>
        <v>0</v>
      </c>
      <c r="M67" s="4">
        <f>IF(J67&gt;0,2^J67,1)*IF(K67&gt;0,3^K67,1)*IF(L67&gt;0,5^L67,1)</f>
        <v>3</v>
      </c>
      <c r="N67" s="4">
        <f>IF(J67&lt;0,2^-J67,1)*IF(K67&lt;0,3^-K67,1)*IF(L67&lt;0,5^-L67,1)</f>
        <v>2.8284271247461903</v>
      </c>
      <c r="O67" s="4">
        <f>(LN(M67)-LN(N67))/LN(2)*1200</f>
        <v>101.95500086538736</v>
      </c>
      <c r="P67" s="5">
        <f>M67/N67</f>
        <v>1.0606601717798212</v>
      </c>
      <c r="Z67" s="8"/>
      <c r="AB67" s="8"/>
      <c r="AC67" s="8"/>
      <c r="AG67" s="5"/>
    </row>
    <row r="68" spans="1:33" ht="12.75">
      <c r="A68" s="4">
        <f>A67+1</f>
        <v>53</v>
      </c>
      <c r="B68" t="s">
        <v>6</v>
      </c>
      <c r="D68" s="4">
        <f>IF($B68=D$14,1,0)</f>
        <v>1</v>
      </c>
      <c r="E68" s="4">
        <f>IF($B68=E$14,1,0)</f>
        <v>0</v>
      </c>
      <c r="F68" s="4">
        <f>IF($B68=F$14,1,0)</f>
        <v>0</v>
      </c>
      <c r="G68" s="4">
        <f>G67+D68</f>
        <v>33</v>
      </c>
      <c r="H68" s="4">
        <f>H67+E68</f>
        <v>18</v>
      </c>
      <c r="I68" s="4">
        <f>I67+F68</f>
        <v>2</v>
      </c>
      <c r="J68" s="4">
        <f>$G68*J$2+$H68*J$3+$I68*J$4</f>
        <v>-16.5</v>
      </c>
      <c r="K68" s="4">
        <f>$G68*K$2+$H68*K$3+$I68*K$4</f>
        <v>9</v>
      </c>
      <c r="L68" s="4">
        <f>$G68*L$2+$H68*L$3+$I68*L$4</f>
        <v>1</v>
      </c>
      <c r="M68" s="4">
        <f>IF(J68&gt;0,2^J68,1)*IF(K68&gt;0,3^K68,1)*IF(L68&gt;0,5^L68,1)</f>
        <v>98415</v>
      </c>
      <c r="N68" s="4">
        <f>IF(J68&lt;0,2^-J68,1)*IF(K68&lt;0,3^-K68,1)*IF(L68&lt;0,5^-L68,1)</f>
        <v>92681.90002368316</v>
      </c>
      <c r="O68" s="4">
        <f>(LN(M68)-LN(N68))/LN(2)*1200</f>
        <v>103.90872165331955</v>
      </c>
      <c r="P68" s="5">
        <f>M68/N68</f>
        <v>1.0618578166271069</v>
      </c>
      <c r="Z68" s="8"/>
      <c r="AB68" s="8"/>
      <c r="AC68" s="8"/>
      <c r="AG68" s="5"/>
    </row>
    <row r="69" spans="1:33" ht="12.75">
      <c r="A69" s="4">
        <f>A68+1</f>
        <v>54</v>
      </c>
      <c r="B69" t="s">
        <v>6</v>
      </c>
      <c r="D69" s="4">
        <f>IF($B69=D$14,1,0)</f>
        <v>1</v>
      </c>
      <c r="E69" s="4">
        <f>IF($B69=E$14,1,0)</f>
        <v>0</v>
      </c>
      <c r="F69" s="4">
        <f>IF($B69=F$14,1,0)</f>
        <v>0</v>
      </c>
      <c r="G69" s="4">
        <f>G68+D69</f>
        <v>34</v>
      </c>
      <c r="H69" s="4">
        <f>H68+E69</f>
        <v>18</v>
      </c>
      <c r="I69" s="4">
        <f>I68+F69</f>
        <v>2</v>
      </c>
      <c r="J69" s="4">
        <f>$G69*J$2+$H69*J$3+$I69*J$4</f>
        <v>-31.5</v>
      </c>
      <c r="K69" s="4">
        <f>$G69*K$2+$H69*K$3+$I69*K$4</f>
        <v>17</v>
      </c>
      <c r="L69" s="4">
        <f>$G69*L$2+$H69*L$3+$I69*L$4</f>
        <v>2</v>
      </c>
      <c r="M69" s="4">
        <f>IF(J69&gt;0,2^J69,1)*IF(K69&gt;0,3^K69,1)*IF(L69&gt;0,5^L69,1)</f>
        <v>3228504075</v>
      </c>
      <c r="N69" s="4">
        <f>IF(J69&lt;0,2^-J69,1)*IF(K69&lt;0,3^-K69,1)*IF(L69&lt;0,5^-L69,1)</f>
        <v>3037000499.97605</v>
      </c>
      <c r="O69" s="4">
        <f>(LN(M69)-LN(N69))/LN(2)*1200</f>
        <v>105.86244244126061</v>
      </c>
      <c r="P69" s="5">
        <f>M69/N69</f>
        <v>1.0630568137955394</v>
      </c>
      <c r="Z69" s="8"/>
      <c r="AB69" s="8"/>
      <c r="AC69" s="8"/>
      <c r="AG69" s="5"/>
    </row>
    <row r="70" spans="1:33" ht="12.75">
      <c r="A70" s="4">
        <f>A69+1</f>
        <v>55</v>
      </c>
      <c r="B70" t="s">
        <v>7</v>
      </c>
      <c r="D70" s="4">
        <f>IF($B70=D$14,1,0)</f>
        <v>0</v>
      </c>
      <c r="E70" s="4">
        <f>IF($B70=E$14,1,0)</f>
        <v>1</v>
      </c>
      <c r="F70" s="4">
        <f>IF($B70=F$14,1,0)</f>
        <v>0</v>
      </c>
      <c r="G70" s="4">
        <f>G69+D70</f>
        <v>34</v>
      </c>
      <c r="H70" s="4">
        <f>H69+E70</f>
        <v>19</v>
      </c>
      <c r="I70" s="4">
        <f>I69+F70</f>
        <v>2</v>
      </c>
      <c r="J70" s="4">
        <f>$G70*J$2+$H70*J$3+$I70*J$4</f>
        <v>-6.25</v>
      </c>
      <c r="K70" s="4">
        <f>$G70*K$2+$H70*K$3+$I70*K$4</f>
        <v>4</v>
      </c>
      <c r="L70" s="4">
        <f>$G70*L$2+$H70*L$3+$I70*L$4</f>
        <v>0</v>
      </c>
      <c r="M70" s="4">
        <f>IF(J70&gt;0,2^J70,1)*IF(K70&gt;0,3^K70,1)*IF(L70&gt;0,5^L70,1)</f>
        <v>81</v>
      </c>
      <c r="N70" s="4">
        <f>IF(J70&lt;0,2^-J70,1)*IF(K70&lt;0,3^-K70,1)*IF(L70&lt;0,5^-L70,1)</f>
        <v>76.10925536017415</v>
      </c>
      <c r="O70" s="4">
        <f>(LN(M70)-LN(N70))/LN(2)*1200</f>
        <v>107.82000346155013</v>
      </c>
      <c r="P70" s="5">
        <f>M70/N70</f>
        <v>1.0642595255554825</v>
      </c>
      <c r="Z70" s="8"/>
      <c r="AB70" s="8"/>
      <c r="AC70" s="8"/>
      <c r="AG70" s="5"/>
    </row>
    <row r="71" spans="1:33" ht="12.75">
      <c r="A71" s="4">
        <f>A70+1</f>
        <v>56</v>
      </c>
      <c r="B71" t="s">
        <v>7</v>
      </c>
      <c r="D71" s="4">
        <f>IF($B71=D$14,1,0)</f>
        <v>0</v>
      </c>
      <c r="E71" s="4">
        <f>IF($B71=E$14,1,0)</f>
        <v>1</v>
      </c>
      <c r="F71" s="4">
        <f>IF($B71=F$14,1,0)</f>
        <v>0</v>
      </c>
      <c r="G71" s="4">
        <f>G70+D71</f>
        <v>34</v>
      </c>
      <c r="H71" s="4">
        <f>H70+E71</f>
        <v>20</v>
      </c>
      <c r="I71" s="4">
        <f>I70+F71</f>
        <v>2</v>
      </c>
      <c r="J71" s="4">
        <f>$G71*J$2+$H71*J$3+$I71*J$4</f>
        <v>19</v>
      </c>
      <c r="K71" s="4">
        <f>$G71*K$2+$H71*K$3+$I71*K$4</f>
        <v>-9</v>
      </c>
      <c r="L71" s="4">
        <f>$G71*L$2+$H71*L$3+$I71*L$4</f>
        <v>-2</v>
      </c>
      <c r="M71" s="4">
        <f>IF(J71&gt;0,2^J71,1)*IF(K71&gt;0,3^K71,1)*IF(L71&gt;0,5^L71,1)</f>
        <v>524288</v>
      </c>
      <c r="N71" s="4">
        <f>IF(J71&lt;0,2^-J71,1)*IF(K71&lt;0,3^-K71,1)*IF(L71&lt;0,5^-L71,1)</f>
        <v>492075</v>
      </c>
      <c r="O71" s="4">
        <f>(LN(M71)-LN(N71))/LN(2)*1200</f>
        <v>109.77756448184272</v>
      </c>
      <c r="P71" s="5">
        <f>M71/N71</f>
        <v>1.0654635980287557</v>
      </c>
      <c r="Z71" s="8"/>
      <c r="AB71" s="8"/>
      <c r="AC71" s="8"/>
      <c r="AG71" s="5"/>
    </row>
    <row r="72" spans="1:33" ht="12.75">
      <c r="A72" s="4">
        <f>A71+1</f>
        <v>57</v>
      </c>
      <c r="B72" t="s">
        <v>6</v>
      </c>
      <c r="D72" s="4">
        <f>IF($B72=D$14,1,0)</f>
        <v>1</v>
      </c>
      <c r="E72" s="4">
        <f>IF($B72=E$14,1,0)</f>
        <v>0</v>
      </c>
      <c r="F72" s="4">
        <f>IF($B72=F$14,1,0)</f>
        <v>0</v>
      </c>
      <c r="G72" s="4">
        <f>G71+D72</f>
        <v>35</v>
      </c>
      <c r="H72" s="4">
        <f>H71+E72</f>
        <v>20</v>
      </c>
      <c r="I72" s="4">
        <f>I71+F72</f>
        <v>2</v>
      </c>
      <c r="J72" s="4">
        <f>$G72*J$2+$H72*J$3+$I72*J$4</f>
        <v>4</v>
      </c>
      <c r="K72" s="4">
        <f>$G72*K$2+$H72*K$3+$I72*K$4</f>
        <v>-1</v>
      </c>
      <c r="L72" s="4">
        <f>$G72*L$2+$H72*L$3+$I72*L$4</f>
        <v>-1</v>
      </c>
      <c r="M72" s="4">
        <f>IF(J72&gt;0,2^J72,1)*IF(K72&gt;0,3^K72,1)*IF(L72&gt;0,5^L72,1)</f>
        <v>16</v>
      </c>
      <c r="N72" s="4">
        <f>IF(J72&lt;0,2^-J72,1)*IF(K72&lt;0,3^-K72,1)*IF(L72&lt;0,5^-L72,1)</f>
        <v>15</v>
      </c>
      <c r="O72" s="4">
        <f>(LN(M72)-LN(N72))/LN(2)*1200</f>
        <v>111.73128526977762</v>
      </c>
      <c r="P72" s="5">
        <f>M72/N72</f>
        <v>1.0666666666666667</v>
      </c>
      <c r="Z72" s="8"/>
      <c r="AB72" s="8"/>
      <c r="AC72" s="8"/>
      <c r="AG72" s="5"/>
    </row>
    <row r="73" spans="1:33" ht="12.75">
      <c r="A73" s="4">
        <f>A72+1</f>
        <v>58</v>
      </c>
      <c r="B73" t="s">
        <v>6</v>
      </c>
      <c r="C73" t="s">
        <v>13</v>
      </c>
      <c r="D73" s="4">
        <f>IF($B73=D$14,1,0)</f>
        <v>1</v>
      </c>
      <c r="E73" s="4">
        <f>IF($B73=E$14,1,0)</f>
        <v>0</v>
      </c>
      <c r="F73" s="4">
        <f>IF($B73=F$14,1,0)</f>
        <v>0</v>
      </c>
      <c r="G73" s="4">
        <f>G72+D73</f>
        <v>36</v>
      </c>
      <c r="H73" s="4">
        <f>H72+E73</f>
        <v>20</v>
      </c>
      <c r="I73" s="4">
        <f>I72+F73</f>
        <v>2</v>
      </c>
      <c r="J73" s="4">
        <f>$G73*J$2+$H73*J$3+$I73*J$4</f>
        <v>-11</v>
      </c>
      <c r="K73" s="4">
        <f>$G73*K$2+$H73*K$3+$I73*K$4</f>
        <v>7</v>
      </c>
      <c r="L73" s="4">
        <f>$G73*L$2+$H73*L$3+$I73*L$4</f>
        <v>0</v>
      </c>
      <c r="M73" s="4">
        <f>IF(J73&gt;0,2^J73,1)*IF(K73&gt;0,3^K73,1)*IF(L73&gt;0,5^L73,1)</f>
        <v>2187</v>
      </c>
      <c r="N73" s="4">
        <f>IF(J73&lt;0,2^-J73,1)*IF(K73&lt;0,3^-K73,1)*IF(L73&lt;0,5^-L73,1)</f>
        <v>2048</v>
      </c>
      <c r="O73" s="4">
        <f>(LN(M73)-LN(N73))/LN(2)*1200</f>
        <v>113.6850060577125</v>
      </c>
      <c r="P73" s="5">
        <f>M73/N73</f>
        <v>1.06787109375</v>
      </c>
      <c r="Z73" s="8"/>
      <c r="AB73" s="8"/>
      <c r="AC73" s="8"/>
      <c r="AG73" s="5"/>
    </row>
    <row r="74" spans="1:33" ht="12.75">
      <c r="A74" s="4">
        <f>A73+1</f>
        <v>59</v>
      </c>
      <c r="B74" t="s">
        <v>6</v>
      </c>
      <c r="D74" s="4">
        <f>IF($B74=D$14,1,0)</f>
        <v>1</v>
      </c>
      <c r="E74" s="4">
        <f>IF($B74=E$14,1,0)</f>
        <v>0</v>
      </c>
      <c r="F74" s="4">
        <f>IF($B74=F$14,1,0)</f>
        <v>0</v>
      </c>
      <c r="G74" s="4">
        <f>G73+D74</f>
        <v>37</v>
      </c>
      <c r="H74" s="4">
        <f>H73+E74</f>
        <v>20</v>
      </c>
      <c r="I74" s="4">
        <f>I73+F74</f>
        <v>2</v>
      </c>
      <c r="J74" s="4">
        <f>$G74*J$2+$H74*J$3+$I74*J$4</f>
        <v>-26</v>
      </c>
      <c r="K74" s="4">
        <f>$G74*K$2+$H74*K$3+$I74*K$4</f>
        <v>15</v>
      </c>
      <c r="L74" s="4">
        <f>$G74*L$2+$H74*L$3+$I74*L$4</f>
        <v>1</v>
      </c>
      <c r="M74" s="4">
        <f>IF(J74&gt;0,2^J74,1)*IF(K74&gt;0,3^K74,1)*IF(L74&gt;0,5^L74,1)</f>
        <v>71744535</v>
      </c>
      <c r="N74" s="4">
        <f>IF(J74&lt;0,2^-J74,1)*IF(K74&lt;0,3^-K74,1)*IF(L74&lt;0,5^-L74,1)</f>
        <v>67108864</v>
      </c>
      <c r="O74" s="4">
        <f>(LN(M74)-LN(N74))/LN(2)*1200</f>
        <v>115.63872684564741</v>
      </c>
      <c r="P74" s="5">
        <f>M74/N74</f>
        <v>1.069076880812645</v>
      </c>
      <c r="Z74" s="8"/>
      <c r="AB74" s="8"/>
      <c r="AC74" s="8"/>
      <c r="AG74" s="5"/>
    </row>
    <row r="75" spans="1:33" ht="12.75">
      <c r="A75" s="4">
        <f>A74+1</f>
        <v>60</v>
      </c>
      <c r="B75" t="s">
        <v>6</v>
      </c>
      <c r="D75" s="4">
        <f>IF($B75=D$14,1,0)</f>
        <v>1</v>
      </c>
      <c r="E75" s="4">
        <f>IF($B75=E$14,1,0)</f>
        <v>0</v>
      </c>
      <c r="F75" s="4">
        <f>IF($B75=F$14,1,0)</f>
        <v>0</v>
      </c>
      <c r="G75" s="4">
        <f>G74+D75</f>
        <v>38</v>
      </c>
      <c r="H75" s="4">
        <f>H74+E75</f>
        <v>20</v>
      </c>
      <c r="I75" s="4">
        <f>I74+F75</f>
        <v>2</v>
      </c>
      <c r="J75" s="4">
        <f>$G75*J$2+$H75*J$3+$I75*J$4</f>
        <v>-41</v>
      </c>
      <c r="K75" s="4">
        <f>$G75*K$2+$H75*K$3+$I75*K$4</f>
        <v>23</v>
      </c>
      <c r="L75" s="4">
        <f>$G75*L$2+$H75*L$3+$I75*L$4</f>
        <v>2</v>
      </c>
      <c r="M75" s="4">
        <f>IF(J75&gt;0,2^J75,1)*IF(K75&gt;0,3^K75,1)*IF(L75&gt;0,5^L75,1)</f>
        <v>2353579470675</v>
      </c>
      <c r="N75" s="4">
        <f>IF(J75&lt;0,2^-J75,1)*IF(K75&lt;0,3^-K75,1)*IF(L75&lt;0,5^-L75,1)</f>
        <v>2199023255552</v>
      </c>
      <c r="O75" s="4">
        <f>(LN(M75)-LN(N75))/LN(2)*1200</f>
        <v>117.59244763358538</v>
      </c>
      <c r="P75" s="5">
        <f>M75/N75</f>
        <v>1.0702840293902227</v>
      </c>
      <c r="Z75" s="8"/>
      <c r="AB75" s="8"/>
      <c r="AC75" s="8"/>
      <c r="AG75" s="5"/>
    </row>
    <row r="76" spans="1:33" ht="12.75">
      <c r="A76" s="4">
        <f>A75+1</f>
        <v>61</v>
      </c>
      <c r="B76" t="s">
        <v>7</v>
      </c>
      <c r="D76" s="4">
        <f>IF($B76=D$14,1,0)</f>
        <v>0</v>
      </c>
      <c r="E76" s="4">
        <f>IF($B76=E$14,1,0)</f>
        <v>1</v>
      </c>
      <c r="F76" s="4">
        <f>IF($B76=F$14,1,0)</f>
        <v>0</v>
      </c>
      <c r="G76" s="4">
        <f>G75+D76</f>
        <v>38</v>
      </c>
      <c r="H76" s="4">
        <f>H75+E76</f>
        <v>21</v>
      </c>
      <c r="I76" s="4">
        <f>I75+F76</f>
        <v>2</v>
      </c>
      <c r="J76" s="4">
        <f>$G76*J$2+$H76*J$3+$I76*J$4</f>
        <v>-15.75</v>
      </c>
      <c r="K76" s="4">
        <f>$G76*K$2+$H76*K$3+$I76*K$4</f>
        <v>10</v>
      </c>
      <c r="L76" s="4">
        <f>$G76*L$2+$H76*L$3+$I76*L$4</f>
        <v>0</v>
      </c>
      <c r="M76" s="4">
        <f>IF(J76&gt;0,2^J76,1)*IF(K76&gt;0,3^K76,1)*IF(L76&gt;0,5^L76,1)</f>
        <v>59049</v>
      </c>
      <c r="N76" s="4">
        <f>IF(J76&lt;0,2^-J76,1)*IF(K76&lt;0,3^-K76,1)*IF(L76&lt;0,5^-L76,1)</f>
        <v>55108.98747006743</v>
      </c>
      <c r="O76" s="4">
        <f>(LN(M76)-LN(N76))/LN(2)*1200</f>
        <v>119.55000865387488</v>
      </c>
      <c r="P76" s="5">
        <f>M76/N76</f>
        <v>1.0714949178130444</v>
      </c>
      <c r="Z76" s="8"/>
      <c r="AB76" s="8"/>
      <c r="AC76" s="8"/>
      <c r="AG76" s="5"/>
    </row>
    <row r="77" spans="1:33" ht="12.75">
      <c r="A77" s="4">
        <f>A76+1</f>
        <v>62</v>
      </c>
      <c r="B77" t="s">
        <v>7</v>
      </c>
      <c r="D77" s="4">
        <f>IF($B77=D$14,1,0)</f>
        <v>0</v>
      </c>
      <c r="E77" s="4">
        <f>IF($B77=E$14,1,0)</f>
        <v>1</v>
      </c>
      <c r="F77" s="4">
        <f>IF($B77=F$14,1,0)</f>
        <v>0</v>
      </c>
      <c r="G77" s="4">
        <f>G76+D77</f>
        <v>38</v>
      </c>
      <c r="H77" s="4">
        <f>H76+E77</f>
        <v>22</v>
      </c>
      <c r="I77" s="4">
        <f>I76+F77</f>
        <v>2</v>
      </c>
      <c r="J77" s="4">
        <f>$G77*J$2+$H77*J$3+$I77*J$4</f>
        <v>9.5</v>
      </c>
      <c r="K77" s="4">
        <f>$G77*K$2+$H77*K$3+$I77*K$4</f>
        <v>-3</v>
      </c>
      <c r="L77" s="4">
        <f>$G77*L$2+$H77*L$3+$I77*L$4</f>
        <v>-2</v>
      </c>
      <c r="M77" s="4">
        <f>IF(J77&gt;0,2^J77,1)*IF(K77&gt;0,3^K77,1)*IF(L77&gt;0,5^L77,1)</f>
        <v>724.0773439350247</v>
      </c>
      <c r="N77" s="4">
        <f>IF(J77&lt;0,2^-J77,1)*IF(K77&lt;0,3^-K77,1)*IF(L77&lt;0,5^-L77,1)</f>
        <v>675</v>
      </c>
      <c r="O77" s="4">
        <f>(LN(M77)-LN(N77))/LN(2)*1200</f>
        <v>121.5075696741675</v>
      </c>
      <c r="P77" s="5">
        <f>M77/N77</f>
        <v>1.0727071762000366</v>
      </c>
      <c r="Z77" s="8"/>
      <c r="AB77" s="8"/>
      <c r="AC77" s="8"/>
      <c r="AG77" s="5"/>
    </row>
    <row r="78" spans="1:33" ht="12.75">
      <c r="A78" s="4">
        <f>A77+1</f>
        <v>63</v>
      </c>
      <c r="B78" t="s">
        <v>6</v>
      </c>
      <c r="D78" s="4">
        <f>IF($B78=D$14,1,0)</f>
        <v>1</v>
      </c>
      <c r="E78" s="4">
        <f>IF($B78=E$14,1,0)</f>
        <v>0</v>
      </c>
      <c r="F78" s="4">
        <f>IF($B78=F$14,1,0)</f>
        <v>0</v>
      </c>
      <c r="G78" s="4">
        <f>G77+D78</f>
        <v>39</v>
      </c>
      <c r="H78" s="4">
        <f>H77+E78</f>
        <v>22</v>
      </c>
      <c r="I78" s="4">
        <f>I77+F78</f>
        <v>2</v>
      </c>
      <c r="J78" s="4">
        <f>$G78*J$2+$H78*J$3+$I78*J$4</f>
        <v>-5.5</v>
      </c>
      <c r="K78" s="4">
        <f>$G78*K$2+$H78*K$3+$I78*K$4</f>
        <v>5</v>
      </c>
      <c r="L78" s="4">
        <f>$G78*L$2+$H78*L$3+$I78*L$4</f>
        <v>-1</v>
      </c>
      <c r="M78" s="4">
        <f>IF(J78&gt;0,2^J78,1)*IF(K78&gt;0,3^K78,1)*IF(L78&gt;0,5^L78,1)</f>
        <v>243</v>
      </c>
      <c r="N78" s="4">
        <f>IF(J78&lt;0,2^-J78,1)*IF(K78&lt;0,3^-K78,1)*IF(L78&lt;0,5^-L78,1)</f>
        <v>226.27416997969522</v>
      </c>
      <c r="O78" s="4">
        <f>(LN(M78)-LN(N78))/LN(2)*1200</f>
        <v>123.46129046210238</v>
      </c>
      <c r="P78" s="5">
        <f>M78/N78</f>
        <v>1.073918423927069</v>
      </c>
      <c r="Z78" s="8"/>
      <c r="AB78" s="8"/>
      <c r="AC78" s="8"/>
      <c r="AG78" s="5"/>
    </row>
    <row r="79" spans="1:33" ht="12.75">
      <c r="A79" s="4">
        <f>A78+1</f>
        <v>64</v>
      </c>
      <c r="B79" t="s">
        <v>6</v>
      </c>
      <c r="C79" t="s">
        <v>13</v>
      </c>
      <c r="D79" s="4">
        <f>IF($B79=D$14,1,0)</f>
        <v>1</v>
      </c>
      <c r="E79" s="4">
        <f>IF($B79=E$14,1,0)</f>
        <v>0</v>
      </c>
      <c r="F79" s="4">
        <f>IF($B79=F$14,1,0)</f>
        <v>0</v>
      </c>
      <c r="G79" s="4">
        <f>G78+D79</f>
        <v>40</v>
      </c>
      <c r="H79" s="4">
        <f>H78+E79</f>
        <v>22</v>
      </c>
      <c r="I79" s="4">
        <f>I78+F79</f>
        <v>2</v>
      </c>
      <c r="J79" s="4">
        <f>$G79*J$2+$H79*J$3+$I79*J$4</f>
        <v>-20.5</v>
      </c>
      <c r="K79" s="4">
        <f>$G79*K$2+$H79*K$3+$I79*K$4</f>
        <v>13</v>
      </c>
      <c r="L79" s="4">
        <f>$G79*L$2+$H79*L$3+$I79*L$4</f>
        <v>0</v>
      </c>
      <c r="M79" s="4">
        <f>IF(J79&gt;0,2^J79,1)*IF(K79&gt;0,3^K79,1)*IF(L79&gt;0,5^L79,1)</f>
        <v>1594323</v>
      </c>
      <c r="N79" s="4">
        <f>IF(J79&lt;0,2^-J79,1)*IF(K79&lt;0,3^-K79,1)*IF(L79&lt;0,5^-L79,1)</f>
        <v>1482910.4003789306</v>
      </c>
      <c r="O79" s="4">
        <f>(LN(M79)-LN(N79))/LN(2)*1200</f>
        <v>125.41501125003421</v>
      </c>
      <c r="P79" s="5">
        <f>M79/N79</f>
        <v>1.0751310393349456</v>
      </c>
      <c r="Z79" s="8"/>
      <c r="AB79" s="8"/>
      <c r="AC79" s="8"/>
      <c r="AG79" s="5"/>
    </row>
    <row r="80" spans="1:33" ht="12.75">
      <c r="A80" s="4">
        <f>A79+1</f>
        <v>65</v>
      </c>
      <c r="B80" t="s">
        <v>6</v>
      </c>
      <c r="D80" s="4">
        <f>IF($B80=D$14,1,0)</f>
        <v>1</v>
      </c>
      <c r="E80" s="4">
        <f>IF($B80=E$14,1,0)</f>
        <v>0</v>
      </c>
      <c r="F80" s="4">
        <f>IF($B80=F$14,1,0)</f>
        <v>0</v>
      </c>
      <c r="G80" s="4">
        <f>G79+D80</f>
        <v>41</v>
      </c>
      <c r="H80" s="4">
        <f>H79+E80</f>
        <v>22</v>
      </c>
      <c r="I80" s="4">
        <f>I79+F80</f>
        <v>2</v>
      </c>
      <c r="J80" s="4">
        <f>$G80*J$2+$H80*J$3+$I80*J$4</f>
        <v>-35.5</v>
      </c>
      <c r="K80" s="4">
        <f>$G80*K$2+$H80*K$3+$I80*K$4</f>
        <v>21</v>
      </c>
      <c r="L80" s="4">
        <f>$G80*L$2+$H80*L$3+$I80*L$4</f>
        <v>1</v>
      </c>
      <c r="M80" s="4">
        <f>IF(J80&gt;0,2^J80,1)*IF(K80&gt;0,3^K80,1)*IF(L80&gt;0,5^L80,1)</f>
        <v>52301766015</v>
      </c>
      <c r="N80" s="4">
        <f>IF(J80&lt;0,2^-J80,1)*IF(K80&lt;0,3^-K80,1)*IF(L80&lt;0,5^-L80,1)</f>
        <v>48592007999.6168</v>
      </c>
      <c r="O80" s="4">
        <f>(LN(M80)-LN(N80))/LN(2)*1200</f>
        <v>127.36873203797217</v>
      </c>
      <c r="P80" s="5">
        <f>M80/N80</f>
        <v>1.0763450239679837</v>
      </c>
      <c r="Z80" s="8"/>
      <c r="AB80" s="8"/>
      <c r="AC80" s="8"/>
      <c r="AG80" s="5"/>
    </row>
    <row r="81" spans="1:33" ht="12.75">
      <c r="A81" s="4">
        <f>A80+1</f>
        <v>66</v>
      </c>
      <c r="B81" t="s">
        <v>6</v>
      </c>
      <c r="D81" s="4">
        <f>IF($B81=D$14,1,0)</f>
        <v>1</v>
      </c>
      <c r="E81" s="4">
        <f>IF($B81=E$14,1,0)</f>
        <v>0</v>
      </c>
      <c r="F81" s="4">
        <f>IF($B81=F$14,1,0)</f>
        <v>0</v>
      </c>
      <c r="G81" s="4">
        <f>G80+D81</f>
        <v>42</v>
      </c>
      <c r="H81" s="4">
        <f>H80+E81</f>
        <v>22</v>
      </c>
      <c r="I81" s="4">
        <f>I80+F81</f>
        <v>2</v>
      </c>
      <c r="J81" s="4">
        <f>$G81*J$2+$H81*J$3+$I81*J$4</f>
        <v>-50.5</v>
      </c>
      <c r="K81" s="4">
        <f>$G81*K$2+$H81*K$3+$I81*K$4</f>
        <v>29</v>
      </c>
      <c r="L81" s="4">
        <f>$G81*L$2+$H81*L$3+$I81*L$4</f>
        <v>2</v>
      </c>
      <c r="M81" s="4">
        <f>IF(J81&gt;0,2^J81,1)*IF(K81&gt;0,3^K81,1)*IF(L81&gt;0,5^L81,1)</f>
        <v>1715759434122075</v>
      </c>
      <c r="N81" s="4">
        <f>IF(J81&lt;0,2^-J81,1)*IF(K81&lt;0,3^-K81,1)*IF(L81&lt;0,5^-L81,1)</f>
        <v>1592262918131443.2</v>
      </c>
      <c r="O81" s="4">
        <f>(LN(M81)-LN(N81))/LN(2)*1200</f>
        <v>129.322452825904</v>
      </c>
      <c r="P81" s="5">
        <f>M81/N81</f>
        <v>1.0775603793722444</v>
      </c>
      <c r="Z81" s="8"/>
      <c r="AB81" s="8"/>
      <c r="AC81" s="8"/>
      <c r="AG81" s="5"/>
    </row>
    <row r="82" spans="1:33" ht="12.75">
      <c r="A82" s="4">
        <f>A81+1</f>
        <v>67</v>
      </c>
      <c r="B82" t="s">
        <v>7</v>
      </c>
      <c r="D82" s="4">
        <f>IF($B82=D$14,1,0)</f>
        <v>0</v>
      </c>
      <c r="E82" s="4">
        <f>IF($B82=E$14,1,0)</f>
        <v>1</v>
      </c>
      <c r="F82" s="4">
        <f>IF($B82=F$14,1,0)</f>
        <v>0</v>
      </c>
      <c r="G82" s="4">
        <f>G81+D82</f>
        <v>42</v>
      </c>
      <c r="H82" s="4">
        <f>H81+E82</f>
        <v>23</v>
      </c>
      <c r="I82" s="4">
        <f>I81+F82</f>
        <v>2</v>
      </c>
      <c r="J82" s="4">
        <f>$G82*J$2+$H82*J$3+$I82*J$4</f>
        <v>-25.25</v>
      </c>
      <c r="K82" s="4">
        <f>$G82*K$2+$H82*K$3+$I82*K$4</f>
        <v>16</v>
      </c>
      <c r="L82" s="4">
        <f>$G82*L$2+$H82*L$3+$I82*L$4</f>
        <v>0</v>
      </c>
      <c r="M82" s="4">
        <f>IF(J82&gt;0,2^J82,1)*IF(K82&gt;0,3^K82,1)*IF(L82&gt;0,5^L82,1)</f>
        <v>43046721</v>
      </c>
      <c r="N82" s="4">
        <f>IF(J82&lt;0,2^-J82,1)*IF(K82&lt;0,3^-K82,1)*IF(L82&lt;0,5^-L82,1)</f>
        <v>39903169.27427498</v>
      </c>
      <c r="O82" s="4">
        <f>(LN(M82)-LN(N82))/LN(2)*1200</f>
        <v>131.28001384619967</v>
      </c>
      <c r="P82" s="5">
        <f>M82/N82</f>
        <v>1.078779500047171</v>
      </c>
      <c r="Z82" s="8"/>
      <c r="AB82" s="8"/>
      <c r="AC82" s="8"/>
      <c r="AG82" s="5"/>
    </row>
    <row r="83" spans="1:33" ht="12.75">
      <c r="A83" s="4">
        <f>A82+1</f>
        <v>68</v>
      </c>
      <c r="B83" t="s">
        <v>7</v>
      </c>
      <c r="D83" s="4">
        <f>IF($B83=D$14,1,0)</f>
        <v>0</v>
      </c>
      <c r="E83" s="4">
        <f>IF($B83=E$14,1,0)</f>
        <v>1</v>
      </c>
      <c r="F83" s="4">
        <f>IF($B83=F$14,1,0)</f>
        <v>0</v>
      </c>
      <c r="G83" s="4">
        <f>G82+D83</f>
        <v>42</v>
      </c>
      <c r="H83" s="4">
        <f>H82+E83</f>
        <v>24</v>
      </c>
      <c r="I83" s="4">
        <f>I82+F83</f>
        <v>2</v>
      </c>
      <c r="J83" s="4">
        <f>$G83*J$2+$H83*J$3+$I83*J$4</f>
        <v>0</v>
      </c>
      <c r="K83" s="4">
        <f>$G83*K$2+$H83*K$3+$I83*K$4</f>
        <v>3</v>
      </c>
      <c r="L83" s="4">
        <f>$G83*L$2+$H83*L$3+$I83*L$4</f>
        <v>-2</v>
      </c>
      <c r="M83" s="4">
        <f>IF(J83&gt;0,2^J83,1)*IF(K83&gt;0,3^K83,1)*IF(L83&gt;0,5^L83,1)</f>
        <v>27</v>
      </c>
      <c r="N83" s="4">
        <f>IF(J83&lt;0,2^-J83,1)*IF(K83&lt;0,3^-K83,1)*IF(L83&lt;0,5^-L83,1)</f>
        <v>25</v>
      </c>
      <c r="O83" s="4">
        <f>(LN(M83)-LN(N83))/LN(2)*1200</f>
        <v>133.23757486649305</v>
      </c>
      <c r="P83" s="5">
        <f>M83/N83</f>
        <v>1.08</v>
      </c>
      <c r="Z83" s="8"/>
      <c r="AB83" s="8"/>
      <c r="AC83" s="8"/>
      <c r="AG83" s="5"/>
    </row>
    <row r="84" spans="1:33" ht="12.75">
      <c r="A84" s="4">
        <f>A83+1</f>
        <v>69</v>
      </c>
      <c r="B84" t="s">
        <v>6</v>
      </c>
      <c r="D84" s="4">
        <f>IF($B84=D$14,1,0)</f>
        <v>1</v>
      </c>
      <c r="E84" s="4">
        <f>IF($B84=E$14,1,0)</f>
        <v>0</v>
      </c>
      <c r="F84" s="4">
        <f>IF($B84=F$14,1,0)</f>
        <v>0</v>
      </c>
      <c r="G84" s="4">
        <f>G83+D84</f>
        <v>43</v>
      </c>
      <c r="H84" s="4">
        <f>H83+E84</f>
        <v>24</v>
      </c>
      <c r="I84" s="4">
        <f>I83+F84</f>
        <v>2</v>
      </c>
      <c r="J84" s="4">
        <f>$G84*J$2+$H84*J$3+$I84*J$4</f>
        <v>-15</v>
      </c>
      <c r="K84" s="4">
        <f>$G84*K$2+$H84*K$3+$I84*K$4</f>
        <v>11</v>
      </c>
      <c r="L84" s="4">
        <f>$G84*L$2+$H84*L$3+$I84*L$4</f>
        <v>-1</v>
      </c>
      <c r="M84" s="4">
        <f>IF(J84&gt;0,2^J84,1)*IF(K84&gt;0,3^K84,1)*IF(L84&gt;0,5^L84,1)</f>
        <v>177147</v>
      </c>
      <c r="N84" s="4">
        <f>IF(J84&lt;0,2^-J84,1)*IF(K84&lt;0,3^-K84,1)*IF(L84&lt;0,5^-L84,1)</f>
        <v>163840</v>
      </c>
      <c r="O84" s="4">
        <f>(LN(M84)-LN(N84))/LN(2)*1200</f>
        <v>135.19129565442717</v>
      </c>
      <c r="P84" s="5">
        <f>M84/N84</f>
        <v>1.081219482421875</v>
      </c>
      <c r="Z84" s="8"/>
      <c r="AB84" s="8"/>
      <c r="AC84" s="8"/>
      <c r="AG84" s="5"/>
    </row>
    <row r="85" spans="1:33" ht="12.75">
      <c r="A85" s="4">
        <f>A84+1</f>
        <v>70</v>
      </c>
      <c r="B85" t="s">
        <v>6</v>
      </c>
      <c r="C85" t="s">
        <v>13</v>
      </c>
      <c r="D85" s="4">
        <f>IF($B85=D$14,1,0)</f>
        <v>1</v>
      </c>
      <c r="E85" s="4">
        <f>IF($B85=E$14,1,0)</f>
        <v>0</v>
      </c>
      <c r="F85" s="4">
        <f>IF($B85=F$14,1,0)</f>
        <v>0</v>
      </c>
      <c r="G85" s="4">
        <f>G84+D85</f>
        <v>44</v>
      </c>
      <c r="H85" s="4">
        <f>H84+E85</f>
        <v>24</v>
      </c>
      <c r="I85" s="4">
        <f>I84+F85</f>
        <v>2</v>
      </c>
      <c r="J85" s="4">
        <f>$G85*J$2+$H85*J$3+$I85*J$4</f>
        <v>-30</v>
      </c>
      <c r="K85" s="4">
        <f>$G85*K$2+$H85*K$3+$I85*K$4</f>
        <v>19</v>
      </c>
      <c r="L85" s="4">
        <f>$G85*L$2+$H85*L$3+$I85*L$4</f>
        <v>0</v>
      </c>
      <c r="M85" s="4">
        <f>IF(J85&gt;0,2^J85,1)*IF(K85&gt;0,3^K85,1)*IF(L85&gt;0,5^L85,1)</f>
        <v>1162261467</v>
      </c>
      <c r="N85" s="4">
        <f>IF(J85&lt;0,2^-J85,1)*IF(K85&lt;0,3^-K85,1)*IF(L85&lt;0,5^-L85,1)</f>
        <v>1073741824</v>
      </c>
      <c r="O85" s="4">
        <f>(LN(M85)-LN(N85))/LN(2)*1200</f>
        <v>137.14501644236515</v>
      </c>
      <c r="P85" s="5">
        <f>M85/N85</f>
        <v>1.082440341822803</v>
      </c>
      <c r="Z85" s="8"/>
      <c r="AB85" s="8"/>
      <c r="AC85" s="8"/>
      <c r="AG85" s="5"/>
    </row>
    <row r="86" spans="1:33" ht="12.75">
      <c r="A86" s="4">
        <f>A85+1</f>
        <v>71</v>
      </c>
      <c r="B86" t="s">
        <v>6</v>
      </c>
      <c r="D86" s="4">
        <f>IF($B86=D$14,1,0)</f>
        <v>1</v>
      </c>
      <c r="E86" s="4">
        <f>IF($B86=E$14,1,0)</f>
        <v>0</v>
      </c>
      <c r="F86" s="4">
        <f>IF($B86=F$14,1,0)</f>
        <v>0</v>
      </c>
      <c r="G86" s="4">
        <f>G85+D86</f>
        <v>45</v>
      </c>
      <c r="H86" s="4">
        <f>H85+E86</f>
        <v>24</v>
      </c>
      <c r="I86" s="4">
        <f>I85+F86</f>
        <v>2</v>
      </c>
      <c r="J86" s="4">
        <f>$G86*J$2+$H86*J$3+$I86*J$4</f>
        <v>-45</v>
      </c>
      <c r="K86" s="4">
        <f>$G86*K$2+$H86*K$3+$I86*K$4</f>
        <v>27</v>
      </c>
      <c r="L86" s="4">
        <f>$G86*L$2+$H86*L$3+$I86*L$4</f>
        <v>1</v>
      </c>
      <c r="M86" s="4">
        <f>IF(J86&gt;0,2^J86,1)*IF(K86&gt;0,3^K86,1)*IF(L86&gt;0,5^L86,1)</f>
        <v>38127987424935</v>
      </c>
      <c r="N86" s="4">
        <f>IF(J86&lt;0,2^-J86,1)*IF(K86&lt;0,3^-K86,1)*IF(L86&lt;0,5^-L86,1)</f>
        <v>35184372088832</v>
      </c>
      <c r="O86" s="4">
        <f>(LN(M86)-LN(N86))/LN(2)*1200</f>
        <v>139.09873723029696</v>
      </c>
      <c r="P86" s="5">
        <f>M86/N86</f>
        <v>1.0836625797576005</v>
      </c>
      <c r="Z86" s="8"/>
      <c r="AB86" s="8"/>
      <c r="AC86" s="8"/>
      <c r="AG86" s="5"/>
    </row>
    <row r="87" spans="1:33" ht="12.75">
      <c r="A87" s="4">
        <f>A86+1</f>
        <v>72</v>
      </c>
      <c r="B87" t="s">
        <v>6</v>
      </c>
      <c r="D87" s="4">
        <f>IF($B87=D$14,1,0)</f>
        <v>1</v>
      </c>
      <c r="E87" s="4">
        <f>IF($B87=E$14,1,0)</f>
        <v>0</v>
      </c>
      <c r="F87" s="4">
        <f>IF($B87=F$14,1,0)</f>
        <v>0</v>
      </c>
      <c r="G87" s="4">
        <f>G86+D87</f>
        <v>46</v>
      </c>
      <c r="H87" s="4">
        <f>H86+E87</f>
        <v>24</v>
      </c>
      <c r="I87" s="4">
        <f>I86+F87</f>
        <v>2</v>
      </c>
      <c r="J87" s="4">
        <f>$G87*J$2+$H87*J$3+$I87*J$4</f>
        <v>-60</v>
      </c>
      <c r="K87" s="4">
        <f>$G87*K$2+$H87*K$3+$I87*K$4</f>
        <v>35</v>
      </c>
      <c r="L87" s="4">
        <f>$G87*L$2+$H87*L$3+$I87*L$4</f>
        <v>2</v>
      </c>
      <c r="M87" s="4">
        <f>IF(J87&gt;0,2^J87,1)*IF(K87&gt;0,3^K87,1)*IF(L87&gt;0,5^L87,1)</f>
        <v>1.2507886274749926E+18</v>
      </c>
      <c r="N87" s="4">
        <f>IF(J87&lt;0,2^-J87,1)*IF(K87&lt;0,3^-K87,1)*IF(L87&lt;0,5^-L87,1)</f>
        <v>1.152921504606847E+18</v>
      </c>
      <c r="O87" s="4">
        <f>(LN(M87)-LN(N87))/LN(2)*1200</f>
        <v>141.05245801823492</v>
      </c>
      <c r="P87" s="5">
        <f>M87/N87</f>
        <v>1.0848861977828395</v>
      </c>
      <c r="Z87" s="8"/>
      <c r="AB87" s="8"/>
      <c r="AC87" s="8"/>
      <c r="AG87" s="5"/>
    </row>
    <row r="88" spans="1:33" ht="12.75">
      <c r="A88" s="4">
        <f>A87+1</f>
        <v>73</v>
      </c>
      <c r="B88" t="s">
        <v>7</v>
      </c>
      <c r="D88" s="4">
        <f>IF($B88=D$14,1,0)</f>
        <v>0</v>
      </c>
      <c r="E88" s="4">
        <f>IF($B88=E$14,1,0)</f>
        <v>1</v>
      </c>
      <c r="F88" s="4">
        <f>IF($B88=F$14,1,0)</f>
        <v>0</v>
      </c>
      <c r="G88" s="4">
        <f>G87+D88</f>
        <v>46</v>
      </c>
      <c r="H88" s="4">
        <f>H87+E88</f>
        <v>25</v>
      </c>
      <c r="I88" s="4">
        <f>I87+F88</f>
        <v>2</v>
      </c>
      <c r="J88" s="4">
        <f>$G88*J$2+$H88*J$3+$I88*J$4</f>
        <v>-34.75</v>
      </c>
      <c r="K88" s="4">
        <f>$G88*K$2+$H88*K$3+$I88*K$4</f>
        <v>22</v>
      </c>
      <c r="L88" s="4">
        <f>$G88*L$2+$H88*L$3+$I88*L$4</f>
        <v>0</v>
      </c>
      <c r="M88" s="4">
        <f>IF(J88&gt;0,2^J88,1)*IF(K88&gt;0,3^K88,1)*IF(L88&gt;0,5^L88,1)</f>
        <v>31381059609</v>
      </c>
      <c r="N88" s="4">
        <f>IF(J88&lt;0,2^-J88,1)*IF(K88&lt;0,3^-K88,1)*IF(L88&lt;0,5^-L88,1)</f>
        <v>28892980822.706715</v>
      </c>
      <c r="O88" s="4">
        <f>(LN(M88)-LN(N88))/LN(2)*1200</f>
        <v>143.01001903852443</v>
      </c>
      <c r="P88" s="5">
        <f>M88/N88</f>
        <v>1.0861136066770214</v>
      </c>
      <c r="Z88" s="8"/>
      <c r="AB88" s="8"/>
      <c r="AC88" s="8"/>
      <c r="AG88" s="5"/>
    </row>
    <row r="89" spans="1:33" ht="12.75">
      <c r="A89" s="4">
        <f>A88+1</f>
        <v>74</v>
      </c>
      <c r="B89" t="s">
        <v>7</v>
      </c>
      <c r="D89" s="4">
        <f>IF($B89=D$14,1,0)</f>
        <v>0</v>
      </c>
      <c r="E89" s="4">
        <f>IF($B89=E$14,1,0)</f>
        <v>1</v>
      </c>
      <c r="F89" s="4">
        <f>IF($B89=F$14,1,0)</f>
        <v>0</v>
      </c>
      <c r="G89" s="4">
        <f>G88+D89</f>
        <v>46</v>
      </c>
      <c r="H89" s="4">
        <f>H88+E89</f>
        <v>26</v>
      </c>
      <c r="I89" s="4">
        <f>I88+F89</f>
        <v>2</v>
      </c>
      <c r="J89" s="4">
        <f>$G89*J$2+$H89*J$3+$I89*J$4</f>
        <v>-9.5</v>
      </c>
      <c r="K89" s="4">
        <f>$G89*K$2+$H89*K$3+$I89*K$4</f>
        <v>9</v>
      </c>
      <c r="L89" s="4">
        <f>$G89*L$2+$H89*L$3+$I89*L$4</f>
        <v>-2</v>
      </c>
      <c r="M89" s="4">
        <f>IF(J89&gt;0,2^J89,1)*IF(K89&gt;0,3^K89,1)*IF(L89&gt;0,5^L89,1)</f>
        <v>19683</v>
      </c>
      <c r="N89" s="4">
        <f>IF(J89&lt;0,2^-J89,1)*IF(K89&lt;0,3^-K89,1)*IF(L89&lt;0,5^-L89,1)</f>
        <v>18101.933598375617</v>
      </c>
      <c r="O89" s="4">
        <f>(LN(M89)-LN(N89))/LN(2)*1200</f>
        <v>144.96758005881702</v>
      </c>
      <c r="P89" s="5">
        <f>M89/N89</f>
        <v>1.0873424042261575</v>
      </c>
      <c r="Z89" s="8"/>
      <c r="AB89" s="8"/>
      <c r="AC89" s="8"/>
      <c r="AG89" s="5"/>
    </row>
    <row r="90" spans="1:33" ht="12.75">
      <c r="A90" s="4">
        <f>A89+1</f>
        <v>75</v>
      </c>
      <c r="B90" t="s">
        <v>8</v>
      </c>
      <c r="D90" s="4">
        <f>IF($B90=D$14,1,0)</f>
        <v>0</v>
      </c>
      <c r="E90" s="4">
        <f>IF($B90=E$14,1,0)</f>
        <v>0</v>
      </c>
      <c r="F90" s="4">
        <f>IF($B90=F$14,1,0)</f>
        <v>1</v>
      </c>
      <c r="G90" s="4">
        <f>G89+D90</f>
        <v>46</v>
      </c>
      <c r="H90" s="4">
        <f>H89+E90</f>
        <v>26</v>
      </c>
      <c r="I90" s="4">
        <f>I89+F90</f>
        <v>3</v>
      </c>
      <c r="J90" s="4">
        <f>$G90*J$2+$H90*J$3+$I90*J$4</f>
        <v>2.5</v>
      </c>
      <c r="K90" s="4">
        <f>$G90*K$2+$H90*K$3+$I90*K$4</f>
        <v>-1.5</v>
      </c>
      <c r="L90" s="4">
        <f>$G90*L$2+$H90*L$3+$I90*L$4</f>
        <v>0</v>
      </c>
      <c r="M90" s="4">
        <f>IF(J90&gt;0,2^J90,1)*IF(K90&gt;0,3^K90,1)*IF(L90&gt;0,5^L90,1)</f>
        <v>5.656854249492381</v>
      </c>
      <c r="N90" s="4">
        <f>IF(J90&lt;0,2^-J90,1)*IF(K90&lt;0,3^-K90,1)*IF(L90&lt;0,5^-L90,1)</f>
        <v>5.196152422706632</v>
      </c>
      <c r="O90" s="4">
        <f>(LN(M90)-LN(N90))/LN(2)*1200</f>
        <v>147.06749870191882</v>
      </c>
      <c r="P90" s="5">
        <f>M90/N90</f>
        <v>1.0886621079036347</v>
      </c>
      <c r="Z90" s="8"/>
      <c r="AB90" s="8"/>
      <c r="AC90" s="8"/>
      <c r="AG90" s="5"/>
    </row>
    <row r="91" spans="1:33" ht="12.75">
      <c r="A91" s="4">
        <f>A90+1</f>
        <v>76</v>
      </c>
      <c r="B91" t="s">
        <v>8</v>
      </c>
      <c r="C91" t="s">
        <v>14</v>
      </c>
      <c r="D91" s="4">
        <f>IF($B91=D$14,1,0)</f>
        <v>0</v>
      </c>
      <c r="E91" s="4">
        <f>IF($B91=E$14,1,0)</f>
        <v>0</v>
      </c>
      <c r="F91" s="4">
        <f>IF($B91=F$14,1,0)</f>
        <v>1</v>
      </c>
      <c r="G91" s="4">
        <f>G90+D91</f>
        <v>46</v>
      </c>
      <c r="H91" s="4">
        <f>H90+E91</f>
        <v>26</v>
      </c>
      <c r="I91" s="4">
        <f>I90+F91</f>
        <v>4</v>
      </c>
      <c r="J91" s="4">
        <f>$G91*J$2+$H91*J$3+$I91*J$4</f>
        <v>14.5</v>
      </c>
      <c r="K91" s="4">
        <f>$G91*K$2+$H91*K$3+$I91*K$4</f>
        <v>-12</v>
      </c>
      <c r="L91" s="4">
        <f>$G91*L$2+$H91*L$3+$I91*L$4</f>
        <v>2</v>
      </c>
      <c r="M91" s="4">
        <f>IF(J91&gt;0,2^J91,1)*IF(K91&gt;0,3^K91,1)*IF(L91&gt;0,5^L91,1)</f>
        <v>579261.8751480198</v>
      </c>
      <c r="N91" s="4">
        <f>IF(J91&lt;0,2^-J91,1)*IF(K91&lt;0,3^-K91,1)*IF(L91&lt;0,5^-L91,1)</f>
        <v>531441</v>
      </c>
      <c r="O91" s="4">
        <f>(LN(M91)-LN(N91))/LN(2)*1200</f>
        <v>149.1674173450214</v>
      </c>
      <c r="P91" s="5">
        <f>M91/N91</f>
        <v>1.0899834133008552</v>
      </c>
      <c r="Z91" s="8"/>
      <c r="AB91" s="8"/>
      <c r="AC91" s="8"/>
      <c r="AG91" s="5"/>
    </row>
    <row r="92" spans="1:33" ht="12.75">
      <c r="A92" s="4">
        <f>A91+1</f>
        <v>77</v>
      </c>
      <c r="B92" t="s">
        <v>6</v>
      </c>
      <c r="D92" s="4">
        <f>IF($B92=D$14,1,0)</f>
        <v>1</v>
      </c>
      <c r="E92" s="4">
        <f>IF($B92=E$14,1,0)</f>
        <v>0</v>
      </c>
      <c r="F92" s="4">
        <f>IF($B92=F$14,1,0)</f>
        <v>0</v>
      </c>
      <c r="G92" s="4">
        <f>G91+D92</f>
        <v>47</v>
      </c>
      <c r="H92" s="4">
        <f>H91+E92</f>
        <v>26</v>
      </c>
      <c r="I92" s="4">
        <f>I91+F92</f>
        <v>4</v>
      </c>
      <c r="J92" s="4">
        <f>$G92*J$2+$H92*J$3+$I92*J$4</f>
        <v>-0.5</v>
      </c>
      <c r="K92" s="4">
        <f>$G92*K$2+$H92*K$3+$I92*K$4</f>
        <v>-4</v>
      </c>
      <c r="L92" s="4">
        <f>$G92*L$2+$H92*L$3+$I92*L$4</f>
        <v>3</v>
      </c>
      <c r="M92" s="4">
        <f>IF(J92&gt;0,2^J92,1)*IF(K92&gt;0,3^K92,1)*IF(L92&gt;0,5^L92,1)</f>
        <v>125</v>
      </c>
      <c r="N92" s="4">
        <f>IF(J92&lt;0,2^-J92,1)*IF(K92&lt;0,3^-K92,1)*IF(L92&lt;0,5^-L92,1)</f>
        <v>114.5512985522207</v>
      </c>
      <c r="O92" s="4">
        <f>(LN(M92)-LN(N92))/LN(2)*1200</f>
        <v>151.12113813295477</v>
      </c>
      <c r="P92" s="5">
        <f>M92/N92</f>
        <v>1.0912141684977585</v>
      </c>
      <c r="Z92" s="8"/>
      <c r="AB92" s="8"/>
      <c r="AC92" s="8"/>
      <c r="AG92" s="5"/>
    </row>
    <row r="93" spans="1:33" ht="12.75">
      <c r="A93" s="4">
        <f>A92+1</f>
        <v>78</v>
      </c>
      <c r="B93" t="s">
        <v>6</v>
      </c>
      <c r="D93" s="4">
        <f>IF($B93=D$14,1,0)</f>
        <v>1</v>
      </c>
      <c r="E93" s="4">
        <f>IF($B93=E$14,1,0)</f>
        <v>0</v>
      </c>
      <c r="F93" s="4">
        <f>IF($B93=F$14,1,0)</f>
        <v>0</v>
      </c>
      <c r="G93" s="4">
        <f>G92+D93</f>
        <v>48</v>
      </c>
      <c r="H93" s="4">
        <f>H92+E93</f>
        <v>26</v>
      </c>
      <c r="I93" s="4">
        <f>I92+F93</f>
        <v>4</v>
      </c>
      <c r="J93" s="4">
        <f>$G93*J$2+$H93*J$3+$I93*J$4</f>
        <v>-15.5</v>
      </c>
      <c r="K93" s="4">
        <f>$G93*K$2+$H93*K$3+$I93*K$4</f>
        <v>4</v>
      </c>
      <c r="L93" s="4">
        <f>$G93*L$2+$H93*L$3+$I93*L$4</f>
        <v>4</v>
      </c>
      <c r="M93" s="4">
        <f>IF(J93&gt;0,2^J93,1)*IF(K93&gt;0,3^K93,1)*IF(L93&gt;0,5^L93,1)</f>
        <v>50625</v>
      </c>
      <c r="N93" s="4">
        <f>IF(J93&lt;0,2^-J93,1)*IF(K93&lt;0,3^-K93,1)*IF(L93&lt;0,5^-L93,1)</f>
        <v>46340.95001184158</v>
      </c>
      <c r="O93" s="4">
        <f>(LN(M93)-LN(N93))/LN(2)*1200</f>
        <v>153.0748589208881</v>
      </c>
      <c r="P93" s="5">
        <f>M93/N93</f>
        <v>1.0924463134023732</v>
      </c>
      <c r="Z93" s="8"/>
      <c r="AB93" s="8"/>
      <c r="AC93" s="8"/>
      <c r="AG93" s="5"/>
    </row>
    <row r="94" spans="1:33" ht="12.75">
      <c r="A94" s="4">
        <f>A93+1</f>
        <v>79</v>
      </c>
      <c r="B94" t="s">
        <v>7</v>
      </c>
      <c r="D94" s="4">
        <f>IF($B94=D$14,1,0)</f>
        <v>0</v>
      </c>
      <c r="E94" s="4">
        <f>IF($B94=E$14,1,0)</f>
        <v>1</v>
      </c>
      <c r="F94" s="4">
        <f>IF($B94=F$14,1,0)</f>
        <v>0</v>
      </c>
      <c r="G94" s="4">
        <f>G93+D94</f>
        <v>48</v>
      </c>
      <c r="H94" s="4">
        <f>H93+E94</f>
        <v>27</v>
      </c>
      <c r="I94" s="4">
        <f>I93+F94</f>
        <v>4</v>
      </c>
      <c r="J94" s="4">
        <f>$G94*J$2+$H94*J$3+$I94*J$4</f>
        <v>9.75</v>
      </c>
      <c r="K94" s="4">
        <f>$G94*K$2+$H94*K$3+$I94*K$4</f>
        <v>-9</v>
      </c>
      <c r="L94" s="4">
        <f>$G94*L$2+$H94*L$3+$I94*L$4</f>
        <v>2</v>
      </c>
      <c r="M94" s="4">
        <f>IF(J94&gt;0,2^J94,1)*IF(K94&gt;0,3^K94,1)*IF(L94&gt;0,5^L94,1)</f>
        <v>21526.94823049509</v>
      </c>
      <c r="N94" s="4">
        <f>IF(J94&lt;0,2^-J94,1)*IF(K94&lt;0,3^-K94,1)*IF(L94&lt;0,5^-L94,1)</f>
        <v>19683</v>
      </c>
      <c r="O94" s="4">
        <f>(LN(M94)-LN(N94))/LN(2)*1200</f>
        <v>155.03241994118378</v>
      </c>
      <c r="P94" s="5">
        <f>M94/N94</f>
        <v>1.093682275592902</v>
      </c>
      <c r="Z94" s="8"/>
      <c r="AB94" s="8"/>
      <c r="AC94" s="8"/>
      <c r="AG94" s="5"/>
    </row>
    <row r="95" spans="1:33" ht="12.75">
      <c r="A95" s="4">
        <f>A94+1</f>
        <v>80</v>
      </c>
      <c r="B95" t="s">
        <v>7</v>
      </c>
      <c r="D95" s="4">
        <f>IF($B95=D$14,1,0)</f>
        <v>0</v>
      </c>
      <c r="E95" s="4">
        <f>IF($B95=E$14,1,0)</f>
        <v>1</v>
      </c>
      <c r="F95" s="4">
        <f>IF($B95=F$14,1,0)</f>
        <v>0</v>
      </c>
      <c r="G95" s="4">
        <f>G94+D95</f>
        <v>48</v>
      </c>
      <c r="H95" s="4">
        <f>H94+E95</f>
        <v>28</v>
      </c>
      <c r="I95" s="4">
        <f>I94+F95</f>
        <v>4</v>
      </c>
      <c r="J95" s="4">
        <f>$G95*J$2+$H95*J$3+$I95*J$4</f>
        <v>35</v>
      </c>
      <c r="K95" s="4">
        <f>$G95*K$2+$H95*K$3+$I95*K$4</f>
        <v>-22</v>
      </c>
      <c r="L95" s="4">
        <f>$G95*L$2+$H95*L$3+$I95*L$4</f>
        <v>0</v>
      </c>
      <c r="M95" s="4">
        <f>IF(J95&gt;0,2^J95,1)*IF(K95&gt;0,3^K95,1)*IF(L95&gt;0,5^L95,1)</f>
        <v>34359738368</v>
      </c>
      <c r="N95" s="4">
        <f>IF(J95&lt;0,2^-J95,1)*IF(K95&lt;0,3^-K95,1)*IF(L95&lt;0,5^-L95,1)</f>
        <v>31381059609</v>
      </c>
      <c r="O95" s="4">
        <f>(LN(M95)-LN(N95))/LN(2)*1200</f>
        <v>156.98998096147636</v>
      </c>
      <c r="P95" s="5">
        <f>M95/N95</f>
        <v>1.0949196361153377</v>
      </c>
      <c r="Z95" s="8"/>
      <c r="AB95" s="8"/>
      <c r="AC95" s="8"/>
      <c r="AG95" s="5"/>
    </row>
    <row r="96" spans="1:33" ht="12.75">
      <c r="A96" s="4">
        <f>A95+1</f>
        <v>81</v>
      </c>
      <c r="B96" t="s">
        <v>6</v>
      </c>
      <c r="D96" s="4">
        <f>IF($B96=D$14,1,0)</f>
        <v>1</v>
      </c>
      <c r="E96" s="4">
        <f>IF($B96=E$14,1,0)</f>
        <v>0</v>
      </c>
      <c r="F96" s="4">
        <f>IF($B96=F$14,1,0)</f>
        <v>0</v>
      </c>
      <c r="G96" s="4">
        <f>G95+D96</f>
        <v>49</v>
      </c>
      <c r="H96" s="4">
        <f>H95+E96</f>
        <v>28</v>
      </c>
      <c r="I96" s="4">
        <f>I95+F96</f>
        <v>4</v>
      </c>
      <c r="J96" s="4">
        <f>$G96*J$2+$H96*J$3+$I96*J$4</f>
        <v>20</v>
      </c>
      <c r="K96" s="4">
        <f>$G96*K$2+$H96*K$3+$I96*K$4</f>
        <v>-14</v>
      </c>
      <c r="L96" s="4">
        <f>$G96*L$2+$H96*L$3+$I96*L$4</f>
        <v>1</v>
      </c>
      <c r="M96" s="4">
        <f>IF(J96&gt;0,2^J96,1)*IF(K96&gt;0,3^K96,1)*IF(L96&gt;0,5^L96,1)</f>
        <v>5242880</v>
      </c>
      <c r="N96" s="4">
        <f>IF(J96&lt;0,2^-J96,1)*IF(K96&lt;0,3^-K96,1)*IF(L96&lt;0,5^-L96,1)</f>
        <v>4782969</v>
      </c>
      <c r="O96" s="4">
        <f>(LN(M96)-LN(N96))/LN(2)*1200</f>
        <v>158.94370174940818</v>
      </c>
      <c r="P96" s="5">
        <f>M96/N96</f>
        <v>1.0961559650501602</v>
      </c>
      <c r="Z96" s="8"/>
      <c r="AB96" s="8"/>
      <c r="AC96" s="8"/>
      <c r="AG96" s="5"/>
    </row>
    <row r="97" spans="1:33" ht="12.75">
      <c r="A97" s="4">
        <f>A96+1</f>
        <v>82</v>
      </c>
      <c r="B97" t="s">
        <v>6</v>
      </c>
      <c r="C97" t="s">
        <v>13</v>
      </c>
      <c r="D97" s="4">
        <f>IF($B97=D$14,1,0)</f>
        <v>1</v>
      </c>
      <c r="E97" s="4">
        <f>IF($B97=E$14,1,0)</f>
        <v>0</v>
      </c>
      <c r="F97" s="4">
        <f>IF($B97=F$14,1,0)</f>
        <v>0</v>
      </c>
      <c r="G97" s="4">
        <f>G96+D97</f>
        <v>50</v>
      </c>
      <c r="H97" s="4">
        <f>H96+E97</f>
        <v>28</v>
      </c>
      <c r="I97" s="4">
        <f>I96+F97</f>
        <v>4</v>
      </c>
      <c r="J97" s="4">
        <f>$G97*J$2+$H97*J$3+$I97*J$4</f>
        <v>5</v>
      </c>
      <c r="K97" s="4">
        <f>$G97*K$2+$H97*K$3+$I97*K$4</f>
        <v>-6</v>
      </c>
      <c r="L97" s="4">
        <f>$G97*L$2+$H97*L$3+$I97*L$4</f>
        <v>2</v>
      </c>
      <c r="M97" s="4">
        <f>IF(J97&gt;0,2^J97,1)*IF(K97&gt;0,3^K97,1)*IF(L97&gt;0,5^L97,1)</f>
        <v>800</v>
      </c>
      <c r="N97" s="4">
        <f>IF(J97&lt;0,2^-J97,1)*IF(K97&lt;0,3^-K97,1)*IF(L97&lt;0,5^-L97,1)</f>
        <v>729</v>
      </c>
      <c r="O97" s="4">
        <f>(LN(M97)-LN(N97))/LN(2)*1200</f>
        <v>160.89742253734462</v>
      </c>
      <c r="P97" s="5">
        <f>M97/N97</f>
        <v>1.0973936899862826</v>
      </c>
      <c r="Z97" s="8"/>
      <c r="AB97" s="8"/>
      <c r="AC97" s="8"/>
      <c r="AG97" s="5"/>
    </row>
    <row r="98" spans="1:33" ht="12.75">
      <c r="A98" s="4">
        <f>A97+1</f>
        <v>83</v>
      </c>
      <c r="B98" t="s">
        <v>6</v>
      </c>
      <c r="D98" s="4">
        <f>IF($B98=D$14,1,0)</f>
        <v>1</v>
      </c>
      <c r="E98" s="4">
        <f>IF($B98=E$14,1,0)</f>
        <v>0</v>
      </c>
      <c r="F98" s="4">
        <f>IF($B98=F$14,1,0)</f>
        <v>0</v>
      </c>
      <c r="G98" s="4">
        <f>G97+D98</f>
        <v>51</v>
      </c>
      <c r="H98" s="4">
        <f>H97+E98</f>
        <v>28</v>
      </c>
      <c r="I98" s="4">
        <f>I97+F98</f>
        <v>4</v>
      </c>
      <c r="J98" s="4">
        <f>$G98*J$2+$H98*J$3+$I98*J$4</f>
        <v>-10</v>
      </c>
      <c r="K98" s="4">
        <f>$G98*K$2+$H98*K$3+$I98*K$4</f>
        <v>2</v>
      </c>
      <c r="L98" s="4">
        <f>$G98*L$2+$H98*L$3+$I98*L$4</f>
        <v>3</v>
      </c>
      <c r="M98" s="4">
        <f>IF(J98&gt;0,2^J98,1)*IF(K98&gt;0,3^K98,1)*IF(L98&gt;0,5^L98,1)</f>
        <v>1125</v>
      </c>
      <c r="N98" s="4">
        <f>IF(J98&lt;0,2^-J98,1)*IF(K98&lt;0,3^-K98,1)*IF(L98&lt;0,5^-L98,1)</f>
        <v>1024</v>
      </c>
      <c r="O98" s="4">
        <f>(LN(M98)-LN(N98))/LN(2)*1200</f>
        <v>162.85114332527954</v>
      </c>
      <c r="P98" s="5">
        <f>M98/N98</f>
        <v>1.0986328125</v>
      </c>
      <c r="Z98" s="8"/>
      <c r="AB98" s="8"/>
      <c r="AC98" s="8"/>
      <c r="AG98" s="5"/>
    </row>
    <row r="99" spans="1:33" ht="12.75">
      <c r="A99" s="4">
        <f>A98+1</f>
        <v>84</v>
      </c>
      <c r="B99" t="s">
        <v>6</v>
      </c>
      <c r="D99" s="4">
        <f>IF($B99=D$14,1,0)</f>
        <v>1</v>
      </c>
      <c r="E99" s="4">
        <f>IF($B99=E$14,1,0)</f>
        <v>0</v>
      </c>
      <c r="F99" s="4">
        <f>IF($B99=F$14,1,0)</f>
        <v>0</v>
      </c>
      <c r="G99" s="4">
        <f>G98+D99</f>
        <v>52</v>
      </c>
      <c r="H99" s="4">
        <f>H98+E99</f>
        <v>28</v>
      </c>
      <c r="I99" s="4">
        <f>I98+F99</f>
        <v>4</v>
      </c>
      <c r="J99" s="4">
        <f>$G99*J$2+$H99*J$3+$I99*J$4</f>
        <v>-25</v>
      </c>
      <c r="K99" s="4">
        <f>$G99*K$2+$H99*K$3+$I99*K$4</f>
        <v>10</v>
      </c>
      <c r="L99" s="4">
        <f>$G99*L$2+$H99*L$3+$I99*L$4</f>
        <v>4</v>
      </c>
      <c r="M99" s="4">
        <f>IF(J99&gt;0,2^J99,1)*IF(K99&gt;0,3^K99,1)*IF(L99&gt;0,5^L99,1)</f>
        <v>36905625</v>
      </c>
      <c r="N99" s="4">
        <f>IF(J99&lt;0,2^-J99,1)*IF(K99&lt;0,3^-K99,1)*IF(L99&lt;0,5^-L99,1)</f>
        <v>33554432</v>
      </c>
      <c r="O99" s="4">
        <f>(LN(M99)-LN(N99))/LN(2)*1200</f>
        <v>164.80486411320982</v>
      </c>
      <c r="P99" s="5">
        <f>M99/N99</f>
        <v>1.0998733341693878</v>
      </c>
      <c r="Z99" s="8"/>
      <c r="AB99" s="8"/>
      <c r="AC99" s="8"/>
      <c r="AG99" s="5"/>
    </row>
    <row r="100" spans="1:33" ht="12.75">
      <c r="A100" s="4">
        <f>A99+1</f>
        <v>85</v>
      </c>
      <c r="B100" t="s">
        <v>7</v>
      </c>
      <c r="D100" s="4">
        <f>IF($B100=D$14,1,0)</f>
        <v>0</v>
      </c>
      <c r="E100" s="4">
        <f>IF($B100=E$14,1,0)</f>
        <v>1</v>
      </c>
      <c r="F100" s="4">
        <f>IF($B100=F$14,1,0)</f>
        <v>0</v>
      </c>
      <c r="G100" s="4">
        <f>G99+D100</f>
        <v>52</v>
      </c>
      <c r="H100" s="4">
        <f>H99+E100</f>
        <v>29</v>
      </c>
      <c r="I100" s="4">
        <f>I99+F100</f>
        <v>4</v>
      </c>
      <c r="J100" s="4">
        <f>$G100*J$2+$H100*J$3+$I100*J$4</f>
        <v>0.25</v>
      </c>
      <c r="K100" s="4">
        <f>$G100*K$2+$H100*K$3+$I100*K$4</f>
        <v>-3</v>
      </c>
      <c r="L100" s="4">
        <f>$G100*L$2+$H100*L$3+$I100*L$4</f>
        <v>2</v>
      </c>
      <c r="M100" s="4">
        <f>IF(J100&gt;0,2^J100,1)*IF(K100&gt;0,3^K100,1)*IF(L100&gt;0,5^L100,1)</f>
        <v>29.730177875068026</v>
      </c>
      <c r="N100" s="4">
        <f>IF(J100&lt;0,2^-J100,1)*IF(K100&lt;0,3^-K100,1)*IF(L100&lt;0,5^-L100,1)</f>
        <v>27</v>
      </c>
      <c r="O100" s="4">
        <f>(LN(M100)-LN(N100))/LN(2)*1200</f>
        <v>166.76242513350704</v>
      </c>
      <c r="P100" s="5">
        <f>M100/N100</f>
        <v>1.1011176990765936</v>
      </c>
      <c r="Z100" s="8"/>
      <c r="AB100" s="8"/>
      <c r="AC100" s="8"/>
      <c r="AG100" s="5"/>
    </row>
    <row r="101" spans="1:33" ht="12.75">
      <c r="A101" s="4">
        <f>A100+1</f>
        <v>86</v>
      </c>
      <c r="B101" t="s">
        <v>7</v>
      </c>
      <c r="C101" t="s">
        <v>15</v>
      </c>
      <c r="D101" s="4">
        <f>IF($B101=D$14,1,0)</f>
        <v>0</v>
      </c>
      <c r="E101" s="4">
        <f>IF($B101=E$14,1,0)</f>
        <v>1</v>
      </c>
      <c r="F101" s="4">
        <f>IF($B101=F$14,1,0)</f>
        <v>0</v>
      </c>
      <c r="G101" s="4">
        <f>G100+D101</f>
        <v>52</v>
      </c>
      <c r="H101" s="4">
        <f>H100+E101</f>
        <v>30</v>
      </c>
      <c r="I101" s="4">
        <f>I100+F101</f>
        <v>4</v>
      </c>
      <c r="J101" s="4">
        <f>$G101*J$2+$H101*J$3+$I101*J$4</f>
        <v>25.5</v>
      </c>
      <c r="K101" s="4">
        <f>$G101*K$2+$H101*K$3+$I101*K$4</f>
        <v>-16</v>
      </c>
      <c r="L101" s="4">
        <f>$G101*L$2+$H101*L$3+$I101*L$4</f>
        <v>0</v>
      </c>
      <c r="M101" s="4">
        <f>IF(J101&gt;0,2^J101,1)*IF(K101&gt;0,3^K101,1)*IF(L101&gt;0,5^L101,1)</f>
        <v>47453132.81212578</v>
      </c>
      <c r="N101" s="4">
        <f>IF(J101&lt;0,2^-J101,1)*IF(K101&lt;0,3^-K101,1)*IF(L101&lt;0,5^-L101,1)</f>
        <v>43046721</v>
      </c>
      <c r="O101" s="4">
        <f>(LN(M101)-LN(N101))/LN(2)*1200</f>
        <v>168.71998615380116</v>
      </c>
      <c r="P101" s="5">
        <f>M101/N101</f>
        <v>1.102363471822297</v>
      </c>
      <c r="Z101" s="8"/>
      <c r="AB101" s="8"/>
      <c r="AC101" s="8"/>
      <c r="AG101" s="5"/>
    </row>
    <row r="102" spans="1:33" ht="12.75">
      <c r="A102" s="4">
        <f>A101+1</f>
        <v>87</v>
      </c>
      <c r="B102" t="s">
        <v>6</v>
      </c>
      <c r="D102" s="4">
        <f>IF($B102=D$14,1,0)</f>
        <v>1</v>
      </c>
      <c r="E102" s="4">
        <f>IF($B102=E$14,1,0)</f>
        <v>0</v>
      </c>
      <c r="F102" s="4">
        <f>IF($B102=F$14,1,0)</f>
        <v>0</v>
      </c>
      <c r="G102" s="4">
        <f>G101+D102</f>
        <v>53</v>
      </c>
      <c r="H102" s="4">
        <f>H101+E102</f>
        <v>30</v>
      </c>
      <c r="I102" s="4">
        <f>I101+F102</f>
        <v>4</v>
      </c>
      <c r="J102" s="4">
        <f>$G102*J$2+$H102*J$3+$I102*J$4</f>
        <v>10.5</v>
      </c>
      <c r="K102" s="4">
        <f>$G102*K$2+$H102*K$3+$I102*K$4</f>
        <v>-8</v>
      </c>
      <c r="L102" s="4">
        <f>$G102*L$2+$H102*L$3+$I102*L$4</f>
        <v>1</v>
      </c>
      <c r="M102" s="4">
        <f>IF(J102&gt;0,2^J102,1)*IF(K102&gt;0,3^K102,1)*IF(L102&gt;0,5^L102,1)</f>
        <v>7240.773439350247</v>
      </c>
      <c r="N102" s="4">
        <f>IF(J102&lt;0,2^-J102,1)*IF(K102&lt;0,3^-K102,1)*IF(L102&lt;0,5^-L102,1)</f>
        <v>6561</v>
      </c>
      <c r="O102" s="4">
        <f>(LN(M102)-LN(N102))/LN(2)*1200</f>
        <v>170.67370694173297</v>
      </c>
      <c r="P102" s="5">
        <f>M102/N102</f>
        <v>1.1036082059671157</v>
      </c>
      <c r="Z102" s="8"/>
      <c r="AB102" s="8"/>
      <c r="AC102" s="8"/>
      <c r="AG102" s="5"/>
    </row>
    <row r="103" spans="1:33" ht="12.75">
      <c r="A103" s="4">
        <f>A102+1</f>
        <v>88</v>
      </c>
      <c r="B103" t="s">
        <v>6</v>
      </c>
      <c r="D103" s="4">
        <f>IF($B103=D$14,1,0)</f>
        <v>1</v>
      </c>
      <c r="E103" s="4">
        <f>IF($B103=E$14,1,0)</f>
        <v>0</v>
      </c>
      <c r="F103" s="4">
        <f>IF($B103=F$14,1,0)</f>
        <v>0</v>
      </c>
      <c r="G103" s="4">
        <f>G102+D103</f>
        <v>54</v>
      </c>
      <c r="H103" s="4">
        <f>H102+E103</f>
        <v>30</v>
      </c>
      <c r="I103" s="4">
        <f>I102+F103</f>
        <v>4</v>
      </c>
      <c r="J103" s="4">
        <f>$G103*J$2+$H103*J$3+$I103*J$4</f>
        <v>-4.5</v>
      </c>
      <c r="K103" s="4">
        <f>$G103*K$2+$H103*K$3+$I103*K$4</f>
        <v>0</v>
      </c>
      <c r="L103" s="4">
        <f>$G103*L$2+$H103*L$3+$I103*L$4</f>
        <v>2</v>
      </c>
      <c r="M103" s="4">
        <f>IF(J103&gt;0,2^J103,1)*IF(K103&gt;0,3^K103,1)*IF(L103&gt;0,5^L103,1)</f>
        <v>25</v>
      </c>
      <c r="N103" s="4">
        <f>IF(J103&lt;0,2^-J103,1)*IF(K103&lt;0,3^-K103,1)*IF(L103&lt;0,5^-L103,1)</f>
        <v>22.627416997969522</v>
      </c>
      <c r="O103" s="4">
        <f>(LN(M103)-LN(N103))/LN(2)*1200</f>
        <v>172.6274277296694</v>
      </c>
      <c r="P103" s="5">
        <f>M103/N103</f>
        <v>1.1048543456039803</v>
      </c>
      <c r="Z103" s="8"/>
      <c r="AB103" s="8"/>
      <c r="AC103" s="8"/>
      <c r="AG103" s="5"/>
    </row>
    <row r="104" spans="1:33" ht="12.75">
      <c r="A104" s="4">
        <f>A103+1</f>
        <v>89</v>
      </c>
      <c r="B104" t="s">
        <v>7</v>
      </c>
      <c r="D104" s="4">
        <f>IF($B104=D$14,1,0)</f>
        <v>0</v>
      </c>
      <c r="E104" s="4">
        <f>IF($B104=E$14,1,0)</f>
        <v>1</v>
      </c>
      <c r="F104" s="4">
        <f>IF($B104=F$14,1,0)</f>
        <v>0</v>
      </c>
      <c r="G104" s="4">
        <f>G103+D104</f>
        <v>54</v>
      </c>
      <c r="H104" s="4">
        <f>H103+E104</f>
        <v>31</v>
      </c>
      <c r="I104" s="4">
        <f>I103+F104</f>
        <v>4</v>
      </c>
      <c r="J104" s="4">
        <f>$G104*J$2+$H104*J$3+$I104*J$4</f>
        <v>20.75</v>
      </c>
      <c r="K104" s="4">
        <f>$G104*K$2+$H104*K$3+$I104*K$4</f>
        <v>-13</v>
      </c>
      <c r="L104" s="4">
        <f>$G104*L$2+$H104*L$3+$I104*L$4</f>
        <v>0</v>
      </c>
      <c r="M104" s="4">
        <f>IF(J104&gt;0,2^J104,1)*IF(K104&gt;0,3^K104,1)*IF(L104&gt;0,5^L104,1)</f>
        <v>1763487.5990421579</v>
      </c>
      <c r="N104" s="4">
        <f>IF(J104&lt;0,2^-J104,1)*IF(K104&lt;0,3^-K104,1)*IF(L104&lt;0,5^-L104,1)</f>
        <v>1594323</v>
      </c>
      <c r="O104" s="4">
        <f>(LN(M104)-LN(N104))/LN(2)*1200</f>
        <v>174.58498874996351</v>
      </c>
      <c r="P104" s="5">
        <f>M104/N104</f>
        <v>1.1061043458835869</v>
      </c>
      <c r="Z104" s="8"/>
      <c r="AB104" s="8"/>
      <c r="AC104" s="8"/>
      <c r="AG104" s="5"/>
    </row>
    <row r="105" spans="1:33" ht="12.75">
      <c r="A105" s="4">
        <f>A104+1</f>
        <v>90</v>
      </c>
      <c r="B105" t="s">
        <v>7</v>
      </c>
      <c r="D105" s="4">
        <f>IF($B105=D$14,1,0)</f>
        <v>0</v>
      </c>
      <c r="E105" s="4">
        <f>IF($B105=E$14,1,0)</f>
        <v>1</v>
      </c>
      <c r="F105" s="4">
        <f>IF($B105=F$14,1,0)</f>
        <v>0</v>
      </c>
      <c r="G105" s="4">
        <f>G104+D105</f>
        <v>54</v>
      </c>
      <c r="H105" s="4">
        <f>H104+E105</f>
        <v>32</v>
      </c>
      <c r="I105" s="4">
        <f>I104+F105</f>
        <v>4</v>
      </c>
      <c r="J105" s="4">
        <f>$G105*J$2+$H105*J$3+$I105*J$4</f>
        <v>46</v>
      </c>
      <c r="K105" s="4">
        <f>$G105*K$2+$H105*K$3+$I105*K$4</f>
        <v>-26</v>
      </c>
      <c r="L105" s="4">
        <f>$G105*L$2+$H105*L$3+$I105*L$4</f>
        <v>-2</v>
      </c>
      <c r="M105" s="4">
        <f>IF(J105&gt;0,2^J105,1)*IF(K105&gt;0,3^K105,1)*IF(L105&gt;0,5^L105,1)</f>
        <v>70368744177664</v>
      </c>
      <c r="N105" s="4">
        <f>IF(J105&lt;0,2^-J105,1)*IF(K105&lt;0,3^-K105,1)*IF(L105&lt;0,5^-L105,1)</f>
        <v>63546645708225</v>
      </c>
      <c r="O105" s="4">
        <f>(LN(M105)-LN(N105))/LN(2)*1200</f>
        <v>176.54254977025613</v>
      </c>
      <c r="P105" s="5">
        <f>M105/N105</f>
        <v>1.1073557603773885</v>
      </c>
      <c r="Z105" s="8"/>
      <c r="AB105" s="8"/>
      <c r="AC105" s="8"/>
      <c r="AG105" s="5"/>
    </row>
    <row r="106" spans="1:33" ht="12.75">
      <c r="A106" s="4">
        <f>A105+1</f>
        <v>91</v>
      </c>
      <c r="B106" t="s">
        <v>6</v>
      </c>
      <c r="D106" s="4">
        <f>IF($B106=D$14,1,0)</f>
        <v>1</v>
      </c>
      <c r="E106" s="4">
        <f>IF($B106=E$14,1,0)</f>
        <v>0</v>
      </c>
      <c r="F106" s="4">
        <f>IF($B106=F$14,1,0)</f>
        <v>0</v>
      </c>
      <c r="G106" s="4">
        <f>G105+D106</f>
        <v>55</v>
      </c>
      <c r="H106" s="4">
        <f>H105+E106</f>
        <v>32</v>
      </c>
      <c r="I106" s="4">
        <f>I105+F106</f>
        <v>4</v>
      </c>
      <c r="J106" s="4">
        <f>$G106*J$2+$H106*J$3+$I106*J$4</f>
        <v>31</v>
      </c>
      <c r="K106" s="4">
        <f>$G106*K$2+$H106*K$3+$I106*K$4</f>
        <v>-18</v>
      </c>
      <c r="L106" s="4">
        <f>$G106*L$2+$H106*L$3+$I106*L$4</f>
        <v>-1</v>
      </c>
      <c r="M106" s="4">
        <f>IF(J106&gt;0,2^J106,1)*IF(K106&gt;0,3^K106,1)*IF(L106&gt;0,5^L106,1)</f>
        <v>2147483648</v>
      </c>
      <c r="N106" s="4">
        <f>IF(J106&lt;0,2^-J106,1)*IF(K106&lt;0,3^-K106,1)*IF(L106&lt;0,5^-L106,1)</f>
        <v>1937102445</v>
      </c>
      <c r="O106" s="4">
        <f>(LN(M106)-LN(N106))/LN(2)*1200</f>
        <v>178.4962705581941</v>
      </c>
      <c r="P106" s="5">
        <f>M106/N106</f>
        <v>1.1086061315667795</v>
      </c>
      <c r="Z106" s="8"/>
      <c r="AB106" s="8"/>
      <c r="AC106" s="8"/>
      <c r="AG106" s="5"/>
    </row>
    <row r="107" spans="1:33" ht="12.75">
      <c r="A107" s="4">
        <f>A106+1</f>
        <v>92</v>
      </c>
      <c r="B107" t="s">
        <v>6</v>
      </c>
      <c r="C107" t="s">
        <v>13</v>
      </c>
      <c r="D107" s="4">
        <f>IF($B107=D$14,1,0)</f>
        <v>1</v>
      </c>
      <c r="E107" s="4">
        <f>IF($B107=E$14,1,0)</f>
        <v>0</v>
      </c>
      <c r="F107" s="4">
        <f>IF($B107=F$14,1,0)</f>
        <v>0</v>
      </c>
      <c r="G107" s="4">
        <f>G106+D107</f>
        <v>56</v>
      </c>
      <c r="H107" s="4">
        <f>H106+E107</f>
        <v>32</v>
      </c>
      <c r="I107" s="4">
        <f>I106+F107</f>
        <v>4</v>
      </c>
      <c r="J107" s="4">
        <f>$G107*J$2+$H107*J$3+$I107*J$4</f>
        <v>16</v>
      </c>
      <c r="K107" s="4">
        <f>$G107*K$2+$H107*K$3+$I107*K$4</f>
        <v>-10</v>
      </c>
      <c r="L107" s="4">
        <f>$G107*L$2+$H107*L$3+$I107*L$4</f>
        <v>0</v>
      </c>
      <c r="M107" s="4">
        <f>IF(J107&gt;0,2^J107,1)*IF(K107&gt;0,3^K107,1)*IF(L107&gt;0,5^L107,1)</f>
        <v>65536</v>
      </c>
      <c r="N107" s="4">
        <f>IF(J107&lt;0,2^-J107,1)*IF(K107&lt;0,3^-K107,1)*IF(L107&lt;0,5^-L107,1)</f>
        <v>59049</v>
      </c>
      <c r="O107" s="4">
        <f>(LN(M107)-LN(N107))/LN(2)*1200</f>
        <v>180.44999134612593</v>
      </c>
      <c r="P107" s="5">
        <f>M107/N107</f>
        <v>1.1098579146132872</v>
      </c>
      <c r="Z107" s="8"/>
      <c r="AB107" s="8"/>
      <c r="AC107" s="8"/>
      <c r="AG107" s="5"/>
    </row>
    <row r="108" spans="1:33" ht="12.75">
      <c r="A108" s="4">
        <f>A107+1</f>
        <v>93</v>
      </c>
      <c r="B108" t="s">
        <v>6</v>
      </c>
      <c r="D108" s="4">
        <f>IF($B108=D$14,1,0)</f>
        <v>1</v>
      </c>
      <c r="E108" s="4">
        <f>IF($B108=E$14,1,0)</f>
        <v>0</v>
      </c>
      <c r="F108" s="4">
        <f>IF($B108=F$14,1,0)</f>
        <v>0</v>
      </c>
      <c r="G108" s="4">
        <f>G107+D108</f>
        <v>57</v>
      </c>
      <c r="H108" s="4">
        <f>H107+E108</f>
        <v>32</v>
      </c>
      <c r="I108" s="4">
        <f>I107+F108</f>
        <v>4</v>
      </c>
      <c r="J108" s="4">
        <f>$G108*J$2+$H108*J$3+$I108*J$4</f>
        <v>1</v>
      </c>
      <c r="K108" s="4">
        <f>$G108*K$2+$H108*K$3+$I108*K$4</f>
        <v>-2</v>
      </c>
      <c r="L108" s="4">
        <f>$G108*L$2+$H108*L$3+$I108*L$4</f>
        <v>1</v>
      </c>
      <c r="M108" s="4">
        <f>IF(J108&gt;0,2^J108,1)*IF(K108&gt;0,3^K108,1)*IF(L108&gt;0,5^L108,1)</f>
        <v>10</v>
      </c>
      <c r="N108" s="4">
        <f>IF(J108&lt;0,2^-J108,1)*IF(K108&lt;0,3^-K108,1)*IF(L108&lt;0,5^-L108,1)</f>
        <v>9</v>
      </c>
      <c r="O108" s="4">
        <f>(LN(M108)-LN(N108))/LN(2)*1200</f>
        <v>182.40371213406004</v>
      </c>
      <c r="P108" s="5">
        <f>M108/N108</f>
        <v>1.1111111111111112</v>
      </c>
      <c r="Z108" s="8"/>
      <c r="AB108" s="8"/>
      <c r="AC108" s="8"/>
      <c r="AG108" s="5"/>
    </row>
    <row r="109" spans="1:33" ht="12.75">
      <c r="A109" s="4">
        <f>A108+1</f>
        <v>94</v>
      </c>
      <c r="B109" t="s">
        <v>6</v>
      </c>
      <c r="D109" s="4">
        <f>IF($B109=D$14,1,0)</f>
        <v>1</v>
      </c>
      <c r="E109" s="4">
        <f>IF($B109=E$14,1,0)</f>
        <v>0</v>
      </c>
      <c r="F109" s="4">
        <f>IF($B109=F$14,1,0)</f>
        <v>0</v>
      </c>
      <c r="G109" s="4">
        <f>G108+D109</f>
        <v>58</v>
      </c>
      <c r="H109" s="4">
        <f>H108+E109</f>
        <v>32</v>
      </c>
      <c r="I109" s="4">
        <f>I108+F109</f>
        <v>4</v>
      </c>
      <c r="J109" s="4">
        <f>$G109*J$2+$H109*J$3+$I109*J$4</f>
        <v>-14</v>
      </c>
      <c r="K109" s="4">
        <f>$G109*K$2+$H109*K$3+$I109*K$4</f>
        <v>6</v>
      </c>
      <c r="L109" s="4">
        <f>$G109*L$2+$H109*L$3+$I109*L$4</f>
        <v>2</v>
      </c>
      <c r="M109" s="4">
        <f>IF(J109&gt;0,2^J109,1)*IF(K109&gt;0,3^K109,1)*IF(L109&gt;0,5^L109,1)</f>
        <v>18225</v>
      </c>
      <c r="N109" s="4">
        <f>IF(J109&lt;0,2^-J109,1)*IF(K109&lt;0,3^-K109,1)*IF(L109&lt;0,5^-L109,1)</f>
        <v>16384</v>
      </c>
      <c r="O109" s="4">
        <f>(LN(M109)-LN(N109))/LN(2)*1200</f>
        <v>184.35743292199572</v>
      </c>
      <c r="P109" s="5">
        <f>M109/N109</f>
        <v>1.11236572265625</v>
      </c>
      <c r="Z109" s="8"/>
      <c r="AB109" s="8"/>
      <c r="AC109" s="8"/>
      <c r="AG109" s="5"/>
    </row>
    <row r="110" spans="1:33" ht="12.75">
      <c r="A110" s="4">
        <f>A109+1</f>
        <v>95</v>
      </c>
      <c r="B110" t="s">
        <v>7</v>
      </c>
      <c r="D110" s="4">
        <f>IF($B110=D$14,1,0)</f>
        <v>0</v>
      </c>
      <c r="E110" s="4">
        <f>IF($B110=E$14,1,0)</f>
        <v>1</v>
      </c>
      <c r="F110" s="4">
        <f>IF($B110=F$14,1,0)</f>
        <v>0</v>
      </c>
      <c r="G110" s="4">
        <f>G109+D110</f>
        <v>58</v>
      </c>
      <c r="H110" s="4">
        <f>H109+E110</f>
        <v>33</v>
      </c>
      <c r="I110" s="4">
        <f>I109+F110</f>
        <v>4</v>
      </c>
      <c r="J110" s="4">
        <f>$G110*J$2+$H110*J$3+$I110*J$4</f>
        <v>11.25</v>
      </c>
      <c r="K110" s="4">
        <f>$G110*K$2+$H110*K$3+$I110*K$4</f>
        <v>-7</v>
      </c>
      <c r="L110" s="4">
        <f>$G110*L$2+$H110*L$3+$I110*L$4</f>
        <v>0</v>
      </c>
      <c r="M110" s="4">
        <f>IF(J110&gt;0,2^J110,1)*IF(K110&gt;0,3^K110,1)*IF(L110&gt;0,5^L110,1)</f>
        <v>2435.4961715255727</v>
      </c>
      <c r="N110" s="4">
        <f>IF(J110&lt;0,2^-J110,1)*IF(K110&lt;0,3^-K110,1)*IF(L110&lt;0,5^-L110,1)</f>
        <v>2187</v>
      </c>
      <c r="O110" s="4">
        <f>(LN(M110)-LN(N110))/LN(2)*1200</f>
        <v>186.31499394228678</v>
      </c>
      <c r="P110" s="5">
        <f>M110/N110</f>
        <v>1.1136242210907967</v>
      </c>
      <c r="Z110" s="8"/>
      <c r="AB110" s="8"/>
      <c r="AC110" s="8"/>
      <c r="AG110" s="5"/>
    </row>
    <row r="111" spans="1:33" ht="12.75">
      <c r="A111" s="4">
        <f>A110+1</f>
        <v>96</v>
      </c>
      <c r="B111" t="s">
        <v>7</v>
      </c>
      <c r="D111" s="4">
        <f>IF($B111=D$14,1,0)</f>
        <v>0</v>
      </c>
      <c r="E111" s="4">
        <f>IF($B111=E$14,1,0)</f>
        <v>1</v>
      </c>
      <c r="F111" s="4">
        <f>IF($B111=F$14,1,0)</f>
        <v>0</v>
      </c>
      <c r="G111" s="4">
        <f>G110+D111</f>
        <v>58</v>
      </c>
      <c r="H111" s="4">
        <f>H110+E111</f>
        <v>34</v>
      </c>
      <c r="I111" s="4">
        <f>I110+F111</f>
        <v>4</v>
      </c>
      <c r="J111" s="4">
        <f>$G111*J$2+$H111*J$3+$I111*J$4</f>
        <v>36.5</v>
      </c>
      <c r="K111" s="4">
        <f>$G111*K$2+$H111*K$3+$I111*K$4</f>
        <v>-20</v>
      </c>
      <c r="L111" s="4">
        <f>$G111*L$2+$H111*L$3+$I111*L$4</f>
        <v>-2</v>
      </c>
      <c r="M111" s="4">
        <f>IF(J111&gt;0,2^J111,1)*IF(K111&gt;0,3^K111,1)*IF(L111&gt;0,5^L111,1)</f>
        <v>97184015999.2336</v>
      </c>
      <c r="N111" s="4">
        <f>IF(J111&lt;0,2^-J111,1)*IF(K111&lt;0,3^-K111,1)*IF(L111&lt;0,5^-L111,1)</f>
        <v>87169610025</v>
      </c>
      <c r="O111" s="4">
        <f>(LN(M111)-LN(N111))/LN(2)*1200</f>
        <v>188.27255496258093</v>
      </c>
      <c r="P111" s="5">
        <f>M111/N111</f>
        <v>1.1148841433541057</v>
      </c>
      <c r="Z111" s="8"/>
      <c r="AB111" s="8"/>
      <c r="AC111" s="8"/>
      <c r="AG111" s="5"/>
    </row>
    <row r="112" spans="1:33" ht="12.75">
      <c r="A112" s="4">
        <f>A111+1</f>
        <v>97</v>
      </c>
      <c r="B112" t="s">
        <v>6</v>
      </c>
      <c r="D112" s="4">
        <f>IF($B112=D$14,1,0)</f>
        <v>1</v>
      </c>
      <c r="E112" s="4">
        <f>IF($B112=E$14,1,0)</f>
        <v>0</v>
      </c>
      <c r="F112" s="4">
        <f>IF($B112=F$14,1,0)</f>
        <v>0</v>
      </c>
      <c r="G112" s="4">
        <f>G111+D112</f>
        <v>59</v>
      </c>
      <c r="H112" s="4">
        <f>H111+E112</f>
        <v>34</v>
      </c>
      <c r="I112" s="4">
        <f>I111+F112</f>
        <v>4</v>
      </c>
      <c r="J112" s="4">
        <f>$G112*J$2+$H112*J$3+$I112*J$4</f>
        <v>21.5</v>
      </c>
      <c r="K112" s="4">
        <f>$G112*K$2+$H112*K$3+$I112*K$4</f>
        <v>-12</v>
      </c>
      <c r="L112" s="4">
        <f>$G112*L$2+$H112*L$3+$I112*L$4</f>
        <v>-1</v>
      </c>
      <c r="M112" s="4">
        <f>IF(J112&gt;0,2^J112,1)*IF(K112&gt;0,3^K112,1)*IF(L112&gt;0,5^L112,1)</f>
        <v>2965820.800757861</v>
      </c>
      <c r="N112" s="4">
        <f>IF(J112&lt;0,2^-J112,1)*IF(K112&lt;0,3^-K112,1)*IF(L112&lt;0,5^-L112,1)</f>
        <v>2657205</v>
      </c>
      <c r="O112" s="4">
        <f>(LN(M112)-LN(N112))/LN(2)*1200</f>
        <v>190.22627575051578</v>
      </c>
      <c r="P112" s="5">
        <f>M112/N112</f>
        <v>1.1161430152200758</v>
      </c>
      <c r="Z112" s="8"/>
      <c r="AB112" s="8"/>
      <c r="AC112" s="8"/>
      <c r="AG112" s="5"/>
    </row>
    <row r="113" spans="1:33" ht="12.75">
      <c r="A113" s="4">
        <f>A112+1</f>
        <v>98</v>
      </c>
      <c r="B113" t="s">
        <v>6</v>
      </c>
      <c r="C113" t="s">
        <v>13</v>
      </c>
      <c r="D113" s="4">
        <f>IF($B113=D$14,1,0)</f>
        <v>1</v>
      </c>
      <c r="E113" s="4">
        <f>IF($B113=E$14,1,0)</f>
        <v>0</v>
      </c>
      <c r="F113" s="4">
        <f>IF($B113=F$14,1,0)</f>
        <v>0</v>
      </c>
      <c r="G113" s="4">
        <f>G112+D113</f>
        <v>60</v>
      </c>
      <c r="H113" s="4">
        <f>H112+E113</f>
        <v>34</v>
      </c>
      <c r="I113" s="4">
        <f>I112+F113</f>
        <v>4</v>
      </c>
      <c r="J113" s="4">
        <f>$G113*J$2+$H113*J$3+$I113*J$4</f>
        <v>6.5</v>
      </c>
      <c r="K113" s="4">
        <f>$G113*K$2+$H113*K$3+$I113*K$4</f>
        <v>-4</v>
      </c>
      <c r="L113" s="4">
        <f>$G113*L$2+$H113*L$3+$I113*L$4</f>
        <v>0</v>
      </c>
      <c r="M113" s="4">
        <f>IF(J113&gt;0,2^J113,1)*IF(K113&gt;0,3^K113,1)*IF(L113&gt;0,5^L113,1)</f>
        <v>90.50966799187809</v>
      </c>
      <c r="N113" s="4">
        <f>IF(J113&lt;0,2^-J113,1)*IF(K113&lt;0,3^-K113,1)*IF(L113&lt;0,5^-L113,1)</f>
        <v>81</v>
      </c>
      <c r="O113" s="4">
        <f>(LN(M113)-LN(N113))/LN(2)*1200</f>
        <v>192.17999653844916</v>
      </c>
      <c r="P113" s="5">
        <f>M113/N113</f>
        <v>1.1174033085417048</v>
      </c>
      <c r="Z113" s="8"/>
      <c r="AB113" s="8"/>
      <c r="AC113" s="8"/>
      <c r="AG113" s="5"/>
    </row>
    <row r="114" spans="1:33" ht="12.75">
      <c r="A114" s="4">
        <f>A113+1</f>
        <v>99</v>
      </c>
      <c r="B114" t="s">
        <v>6</v>
      </c>
      <c r="D114" s="4">
        <f>IF($B114=D$14,1,0)</f>
        <v>1</v>
      </c>
      <c r="E114" s="4">
        <f>IF($B114=E$14,1,0)</f>
        <v>0</v>
      </c>
      <c r="F114" s="4">
        <f>IF($B114=F$14,1,0)</f>
        <v>0</v>
      </c>
      <c r="G114" s="4">
        <f>G113+D114</f>
        <v>61</v>
      </c>
      <c r="H114" s="4">
        <f>H113+E114</f>
        <v>34</v>
      </c>
      <c r="I114" s="4">
        <f>I113+F114</f>
        <v>4</v>
      </c>
      <c r="J114" s="4">
        <f>$G114*J$2+$H114*J$3+$I114*J$4</f>
        <v>-8.5</v>
      </c>
      <c r="K114" s="4">
        <f>$G114*K$2+$H114*K$3+$I114*K$4</f>
        <v>4</v>
      </c>
      <c r="L114" s="4">
        <f>$G114*L$2+$H114*L$3+$I114*L$4</f>
        <v>1</v>
      </c>
      <c r="M114" s="4">
        <f>IF(J114&gt;0,2^J114,1)*IF(K114&gt;0,3^K114,1)*IF(L114&gt;0,5^L114,1)</f>
        <v>405</v>
      </c>
      <c r="N114" s="4">
        <f>IF(J114&lt;0,2^-J114,1)*IF(K114&lt;0,3^-K114,1)*IF(L114&lt;0,5^-L114,1)</f>
        <v>362.03867196751236</v>
      </c>
      <c r="O114" s="4">
        <f>(LN(M114)-LN(N114))/LN(2)*1200</f>
        <v>194.13371732638404</v>
      </c>
      <c r="P114" s="5">
        <f>M114/N114</f>
        <v>1.1186650249240302</v>
      </c>
      <c r="Z114" s="8"/>
      <c r="AB114" s="8"/>
      <c r="AC114" s="8"/>
      <c r="AG114" s="5"/>
    </row>
    <row r="115" spans="1:33" ht="12.75">
      <c r="A115" s="4">
        <f>A114+1</f>
        <v>100</v>
      </c>
      <c r="B115" t="s">
        <v>6</v>
      </c>
      <c r="D115" s="4">
        <f>IF($B115=D$14,1,0)</f>
        <v>1</v>
      </c>
      <c r="E115" s="4">
        <f>IF($B115=E$14,1,0)</f>
        <v>0</v>
      </c>
      <c r="F115" s="4">
        <f>IF($B115=F$14,1,0)</f>
        <v>0</v>
      </c>
      <c r="G115" s="4">
        <f>G114+D115</f>
        <v>62</v>
      </c>
      <c r="H115" s="4">
        <f>H114+E115</f>
        <v>34</v>
      </c>
      <c r="I115" s="4">
        <f>I114+F115</f>
        <v>4</v>
      </c>
      <c r="J115" s="4">
        <f>$G115*J$2+$H115*J$3+$I115*J$4</f>
        <v>-23.5</v>
      </c>
      <c r="K115" s="4">
        <f>$G115*K$2+$H115*K$3+$I115*K$4</f>
        <v>12</v>
      </c>
      <c r="L115" s="4">
        <f>$G115*L$2+$H115*L$3+$I115*L$4</f>
        <v>2</v>
      </c>
      <c r="M115" s="4">
        <f>IF(J115&gt;0,2^J115,1)*IF(K115&gt;0,3^K115,1)*IF(L115&gt;0,5^L115,1)</f>
        <v>13286025</v>
      </c>
      <c r="N115" s="4">
        <f>IF(J115&lt;0,2^-J115,1)*IF(K115&lt;0,3^-K115,1)*IF(L115&lt;0,5^-L115,1)</f>
        <v>11863283.203031445</v>
      </c>
      <c r="O115" s="4">
        <f>(LN(M115)-LN(N115))/LN(2)*1200</f>
        <v>196.08743811431432</v>
      </c>
      <c r="P115" s="5">
        <f>M115/N115</f>
        <v>1.1199281659739018</v>
      </c>
      <c r="Z115" s="8"/>
      <c r="AB115" s="8"/>
      <c r="AC115" s="8"/>
      <c r="AG115" s="5"/>
    </row>
    <row r="116" spans="1:33" ht="12.75">
      <c r="A116" s="4">
        <f>A115+1</f>
        <v>101</v>
      </c>
      <c r="B116" t="s">
        <v>7</v>
      </c>
      <c r="D116" s="4">
        <f>IF($B116=D$14,1,0)</f>
        <v>0</v>
      </c>
      <c r="E116" s="4">
        <f>IF($B116=E$14,1,0)</f>
        <v>1</v>
      </c>
      <c r="F116" s="4">
        <f>IF($B116=F$14,1,0)</f>
        <v>0</v>
      </c>
      <c r="G116" s="4">
        <f>G115+D116</f>
        <v>62</v>
      </c>
      <c r="H116" s="4">
        <f>H115+E116</f>
        <v>35</v>
      </c>
      <c r="I116" s="4">
        <f>I115+F116</f>
        <v>4</v>
      </c>
      <c r="J116" s="4">
        <f>$G116*J$2+$H116*J$3+$I116*J$4</f>
        <v>1.75</v>
      </c>
      <c r="K116" s="4">
        <f>$G116*K$2+$H116*K$3+$I116*K$4</f>
        <v>-1</v>
      </c>
      <c r="L116" s="4">
        <f>$G116*L$2+$H116*L$3+$I116*L$4</f>
        <v>0</v>
      </c>
      <c r="M116" s="4">
        <f>IF(J116&gt;0,2^J116,1)*IF(K116&gt;0,3^K116,1)*IF(L116&gt;0,5^L116,1)</f>
        <v>3.363585661014858</v>
      </c>
      <c r="N116" s="4">
        <f>IF(J116&lt;0,2^-J116,1)*IF(K116&lt;0,3^-K116,1)*IF(L116&lt;0,5^-L116,1)</f>
        <v>3</v>
      </c>
      <c r="O116" s="4">
        <f>(LN(M116)-LN(N116))/LN(2)*1200</f>
        <v>198.0449991346123</v>
      </c>
      <c r="P116" s="5">
        <f>M116/N116</f>
        <v>1.121195220338286</v>
      </c>
      <c r="Z116" s="8"/>
      <c r="AB116" s="8"/>
      <c r="AC116" s="8"/>
      <c r="AG116" s="5"/>
    </row>
    <row r="117" spans="1:33" ht="12.75">
      <c r="A117" s="4">
        <f>A116+1</f>
        <v>102</v>
      </c>
      <c r="B117" t="s">
        <v>7</v>
      </c>
      <c r="D117" s="4">
        <f>IF($B117=D$14,1,0)</f>
        <v>0</v>
      </c>
      <c r="E117" s="4">
        <f>IF($B117=E$14,1,0)</f>
        <v>1</v>
      </c>
      <c r="F117" s="4">
        <f>IF($B117=F$14,1,0)</f>
        <v>0</v>
      </c>
      <c r="G117" s="4">
        <f>G116+D117</f>
        <v>62</v>
      </c>
      <c r="H117" s="4">
        <f>H116+E117</f>
        <v>36</v>
      </c>
      <c r="I117" s="4">
        <f>I116+F117</f>
        <v>4</v>
      </c>
      <c r="J117" s="4">
        <f>$G117*J$2+$H117*J$3+$I117*J$4</f>
        <v>27</v>
      </c>
      <c r="K117" s="4">
        <f>$G117*K$2+$H117*K$3+$I117*K$4</f>
        <v>-14</v>
      </c>
      <c r="L117" s="4">
        <f>$G117*L$2+$H117*L$3+$I117*L$4</f>
        <v>-2</v>
      </c>
      <c r="M117" s="4">
        <f>IF(J117&gt;0,2^J117,1)*IF(K117&gt;0,3^K117,1)*IF(L117&gt;0,5^L117,1)</f>
        <v>134217728</v>
      </c>
      <c r="N117" s="4">
        <f>IF(J117&lt;0,2^-J117,1)*IF(K117&lt;0,3^-K117,1)*IF(L117&lt;0,5^-L117,1)</f>
        <v>119574225</v>
      </c>
      <c r="O117" s="4">
        <f>(LN(M117)-LN(N117))/LN(2)*1200</f>
        <v>200.00256015490567</v>
      </c>
      <c r="P117" s="5">
        <f>M117/N117</f>
        <v>1.1224637082113642</v>
      </c>
      <c r="Z117" s="8"/>
      <c r="AB117" s="8"/>
      <c r="AC117" s="8"/>
      <c r="AG117" s="5"/>
    </row>
    <row r="118" spans="1:33" ht="12.75">
      <c r="A118" s="4">
        <f>A117+1</f>
        <v>103</v>
      </c>
      <c r="B118" t="s">
        <v>6</v>
      </c>
      <c r="D118" s="4">
        <f>IF($B118=D$14,1,0)</f>
        <v>1</v>
      </c>
      <c r="E118" s="4">
        <f>IF($B118=E$14,1,0)</f>
        <v>0</v>
      </c>
      <c r="F118" s="4">
        <f>IF($B118=F$14,1,0)</f>
        <v>0</v>
      </c>
      <c r="G118" s="4">
        <f>G117+D118</f>
        <v>63</v>
      </c>
      <c r="H118" s="4">
        <f>H117+E118</f>
        <v>36</v>
      </c>
      <c r="I118" s="4">
        <f>I117+F118</f>
        <v>4</v>
      </c>
      <c r="J118" s="4">
        <f>$G118*J$2+$H118*J$3+$I118*J$4</f>
        <v>12</v>
      </c>
      <c r="K118" s="4">
        <f>$G118*K$2+$H118*K$3+$I118*K$4</f>
        <v>-6</v>
      </c>
      <c r="L118" s="4">
        <f>$G118*L$2+$H118*L$3+$I118*L$4</f>
        <v>-1</v>
      </c>
      <c r="M118" s="4">
        <f>IF(J118&gt;0,2^J118,1)*IF(K118&gt;0,3^K118,1)*IF(L118&gt;0,5^L118,1)</f>
        <v>4096</v>
      </c>
      <c r="N118" s="4">
        <f>IF(J118&lt;0,2^-J118,1)*IF(K118&lt;0,3^-K118,1)*IF(L118&lt;0,5^-L118,1)</f>
        <v>3645</v>
      </c>
      <c r="O118" s="4">
        <f>(LN(M118)-LN(N118))/LN(2)*1200</f>
        <v>201.95628094284058</v>
      </c>
      <c r="P118" s="5">
        <f>M118/N118</f>
        <v>1.1237311385459534</v>
      </c>
      <c r="Z118" s="8"/>
      <c r="AB118" s="8"/>
      <c r="AC118" s="8"/>
      <c r="AG118" s="5"/>
    </row>
    <row r="119" spans="1:33" ht="12.75">
      <c r="A119" s="4">
        <f>A118+1</f>
        <v>104</v>
      </c>
      <c r="B119" t="s">
        <v>6</v>
      </c>
      <c r="C119" t="s">
        <v>13</v>
      </c>
      <c r="D119" s="4">
        <f>IF($B119=D$14,1,0)</f>
        <v>1</v>
      </c>
      <c r="E119" s="4">
        <f>IF($B119=E$14,1,0)</f>
        <v>0</v>
      </c>
      <c r="F119" s="4">
        <f>IF($B119=F$14,1,0)</f>
        <v>0</v>
      </c>
      <c r="G119" s="4">
        <f>G118+D119</f>
        <v>64</v>
      </c>
      <c r="H119" s="4">
        <f>H118+E119</f>
        <v>36</v>
      </c>
      <c r="I119" s="4">
        <f>I118+F119</f>
        <v>4</v>
      </c>
      <c r="J119" s="4">
        <f>$G119*J$2+$H119*J$3+$I119*J$4</f>
        <v>-3</v>
      </c>
      <c r="K119" s="4">
        <f>$G119*K$2+$H119*K$3+$I119*K$4</f>
        <v>2</v>
      </c>
      <c r="L119" s="4">
        <f>$G119*L$2+$H119*L$3+$I119*L$4</f>
        <v>0</v>
      </c>
      <c r="M119" s="4">
        <f>IF(J119&gt;0,2^J119,1)*IF(K119&gt;0,3^K119,1)*IF(L119&gt;0,5^L119,1)</f>
        <v>9</v>
      </c>
      <c r="N119" s="4">
        <f>IF(J119&lt;0,2^-J119,1)*IF(K119&lt;0,3^-K119,1)*IF(L119&lt;0,5^-L119,1)</f>
        <v>8</v>
      </c>
      <c r="O119" s="4">
        <f>(LN(M119)-LN(N119))/LN(2)*1200</f>
        <v>203.9100017307755</v>
      </c>
      <c r="P119" s="5">
        <f>M119/N119</f>
        <v>1.125</v>
      </c>
      <c r="Z119" s="8"/>
      <c r="AB119" s="8"/>
      <c r="AC119" s="8"/>
      <c r="AG119" s="5"/>
    </row>
    <row r="120" spans="1:33" ht="12.75">
      <c r="A120" s="4">
        <f>A119+1</f>
        <v>105</v>
      </c>
      <c r="B120" t="s">
        <v>6</v>
      </c>
      <c r="D120" s="4">
        <f>IF($B120=D$14,1,0)</f>
        <v>1</v>
      </c>
      <c r="E120" s="4">
        <f>IF($B120=E$14,1,0)</f>
        <v>0</v>
      </c>
      <c r="F120" s="4">
        <f>IF($B120=F$14,1,0)</f>
        <v>0</v>
      </c>
      <c r="G120" s="4">
        <f>G119+D120</f>
        <v>65</v>
      </c>
      <c r="H120" s="4">
        <f>H119+E120</f>
        <v>36</v>
      </c>
      <c r="I120" s="4">
        <f>I119+F120</f>
        <v>4</v>
      </c>
      <c r="J120" s="4">
        <f>$G120*J$2+$H120*J$3+$I120*J$4</f>
        <v>-18</v>
      </c>
      <c r="K120" s="4">
        <f>$G120*K$2+$H120*K$3+$I120*K$4</f>
        <v>10</v>
      </c>
      <c r="L120" s="4">
        <f>$G120*L$2+$H120*L$3+$I120*L$4</f>
        <v>1</v>
      </c>
      <c r="M120" s="4">
        <f>IF(J120&gt;0,2^J120,1)*IF(K120&gt;0,3^K120,1)*IF(L120&gt;0,5^L120,1)</f>
        <v>295245</v>
      </c>
      <c r="N120" s="4">
        <f>IF(J120&lt;0,2^-J120,1)*IF(K120&lt;0,3^-K120,1)*IF(L120&lt;0,5^-L120,1)</f>
        <v>262144</v>
      </c>
      <c r="O120" s="4">
        <f>(LN(M120)-LN(N120))/LN(2)*1200</f>
        <v>205.86372251871035</v>
      </c>
      <c r="P120" s="5">
        <f>M120/N120</f>
        <v>1.1262702941894531</v>
      </c>
      <c r="Z120" s="8"/>
      <c r="AB120" s="8"/>
      <c r="AC120" s="8"/>
      <c r="AG120" s="5"/>
    </row>
    <row r="121" spans="1:33" ht="12.75">
      <c r="A121" s="4">
        <f>A120+1</f>
        <v>106</v>
      </c>
      <c r="B121" t="s">
        <v>6</v>
      </c>
      <c r="D121" s="4">
        <f>IF($B121=D$14,1,0)</f>
        <v>1</v>
      </c>
      <c r="E121" s="4">
        <f>IF($B121=E$14,1,0)</f>
        <v>0</v>
      </c>
      <c r="F121" s="4">
        <f>IF($B121=F$14,1,0)</f>
        <v>0</v>
      </c>
      <c r="G121" s="4">
        <f>G120+D121</f>
        <v>66</v>
      </c>
      <c r="H121" s="4">
        <f>H120+E121</f>
        <v>36</v>
      </c>
      <c r="I121" s="4">
        <f>I120+F121</f>
        <v>4</v>
      </c>
      <c r="J121" s="4">
        <f>$G121*J$2+$H121*J$3+$I121*J$4</f>
        <v>-33</v>
      </c>
      <c r="K121" s="4">
        <f>$G121*K$2+$H121*K$3+$I121*K$4</f>
        <v>18</v>
      </c>
      <c r="L121" s="4">
        <f>$G121*L$2+$H121*L$3+$I121*L$4</f>
        <v>2</v>
      </c>
      <c r="M121" s="4">
        <f>IF(J121&gt;0,2^J121,1)*IF(K121&gt;0,3^K121,1)*IF(L121&gt;0,5^L121,1)</f>
        <v>9685512225</v>
      </c>
      <c r="N121" s="4">
        <f>IF(J121&lt;0,2^-J121,1)*IF(K121&lt;0,3^-K121,1)*IF(L121&lt;0,5^-L121,1)</f>
        <v>8589934592</v>
      </c>
      <c r="O121" s="4">
        <f>(LN(M121)-LN(N121))/LN(2)*1200</f>
        <v>207.8174433066391</v>
      </c>
      <c r="P121" s="5">
        <f>M121/N121</f>
        <v>1.1275420227320865</v>
      </c>
      <c r="Z121" s="8"/>
      <c r="AB121" s="8"/>
      <c r="AC121" s="8"/>
      <c r="AG121" s="5"/>
    </row>
    <row r="122" spans="1:33" ht="12.75">
      <c r="A122" s="4">
        <f>A121+1</f>
        <v>107</v>
      </c>
      <c r="B122" t="s">
        <v>7</v>
      </c>
      <c r="D122" s="4">
        <f>IF($B122=D$14,1,0)</f>
        <v>0</v>
      </c>
      <c r="E122" s="4">
        <f>IF($B122=E$14,1,0)</f>
        <v>1</v>
      </c>
      <c r="F122" s="4">
        <f>IF($B122=F$14,1,0)</f>
        <v>0</v>
      </c>
      <c r="G122" s="4">
        <f>G121+D122</f>
        <v>66</v>
      </c>
      <c r="H122" s="4">
        <f>H121+E122</f>
        <v>37</v>
      </c>
      <c r="I122" s="4">
        <f>I121+F122</f>
        <v>4</v>
      </c>
      <c r="J122" s="4">
        <f>$G122*J$2+$H122*J$3+$I122*J$4</f>
        <v>-7.75</v>
      </c>
      <c r="K122" s="4">
        <f>$G122*K$2+$H122*K$3+$I122*K$4</f>
        <v>5</v>
      </c>
      <c r="L122" s="4">
        <f>$G122*L$2+$H122*L$3+$I122*L$4</f>
        <v>0</v>
      </c>
      <c r="M122" s="4">
        <f>IF(J122&gt;0,2^J122,1)*IF(K122&gt;0,3^K122,1)*IF(L122&gt;0,5^L122,1)</f>
        <v>243</v>
      </c>
      <c r="N122" s="4">
        <f>IF(J122&lt;0,2^-J122,1)*IF(K122&lt;0,3^-K122,1)*IF(L122&lt;0,5^-L122,1)</f>
        <v>215.2694823049509</v>
      </c>
      <c r="O122" s="4">
        <f>(LN(M122)-LN(N122))/LN(2)*1200</f>
        <v>209.7750043269363</v>
      </c>
      <c r="P122" s="5">
        <f>M122/N122</f>
        <v>1.1288176911939891</v>
      </c>
      <c r="Z122" s="8"/>
      <c r="AB122" s="8"/>
      <c r="AC122" s="8"/>
      <c r="AG122" s="5"/>
    </row>
    <row r="123" spans="1:33" ht="12.75">
      <c r="A123" s="4">
        <f>A122+1</f>
        <v>108</v>
      </c>
      <c r="B123" t="s">
        <v>7</v>
      </c>
      <c r="D123" s="4">
        <f>IF($B123=D$14,1,0)</f>
        <v>0</v>
      </c>
      <c r="E123" s="4">
        <f>IF($B123=E$14,1,0)</f>
        <v>1</v>
      </c>
      <c r="F123" s="4">
        <f>IF($B123=F$14,1,0)</f>
        <v>0</v>
      </c>
      <c r="G123" s="4">
        <f>G122+D123</f>
        <v>66</v>
      </c>
      <c r="H123" s="4">
        <f>H122+E123</f>
        <v>38</v>
      </c>
      <c r="I123" s="4">
        <f>I122+F123</f>
        <v>4</v>
      </c>
      <c r="J123" s="4">
        <f>$G123*J$2+$H123*J$3+$I123*J$4</f>
        <v>17.5</v>
      </c>
      <c r="K123" s="4">
        <f>$G123*K$2+$H123*K$3+$I123*K$4</f>
        <v>-8</v>
      </c>
      <c r="L123" s="4">
        <f>$G123*L$2+$H123*L$3+$I123*L$4</f>
        <v>-2</v>
      </c>
      <c r="M123" s="4">
        <f>IF(J123&gt;0,2^J123,1)*IF(K123&gt;0,3^K123,1)*IF(L123&gt;0,5^L123,1)</f>
        <v>185363.80004736633</v>
      </c>
      <c r="N123" s="4">
        <f>IF(J123&lt;0,2^-J123,1)*IF(K123&lt;0,3^-K123,1)*IF(L123&lt;0,5^-L123,1)</f>
        <v>164025</v>
      </c>
      <c r="O123" s="4">
        <f>(LN(M123)-LN(N123))/LN(2)*1200</f>
        <v>211.73256534723353</v>
      </c>
      <c r="P123" s="5">
        <f>M123/N123</f>
        <v>1.1300948029103266</v>
      </c>
      <c r="Z123" s="8"/>
      <c r="AB123" s="8"/>
      <c r="AC123" s="8"/>
      <c r="AG123" s="5"/>
    </row>
    <row r="124" spans="1:33" ht="12.75">
      <c r="A124" s="4">
        <f>A123+1</f>
        <v>109</v>
      </c>
      <c r="B124" t="s">
        <v>6</v>
      </c>
      <c r="D124" s="4">
        <f>IF($B124=D$14,1,0)</f>
        <v>1</v>
      </c>
      <c r="E124" s="4">
        <f>IF($B124=E$14,1,0)</f>
        <v>0</v>
      </c>
      <c r="F124" s="4">
        <f>IF($B124=F$14,1,0)</f>
        <v>0</v>
      </c>
      <c r="G124" s="4">
        <f>G123+D124</f>
        <v>67</v>
      </c>
      <c r="H124" s="4">
        <f>H123+E124</f>
        <v>38</v>
      </c>
      <c r="I124" s="4">
        <f>I123+F124</f>
        <v>4</v>
      </c>
      <c r="J124" s="4">
        <f>$G124*J$2+$H124*J$3+$I124*J$4</f>
        <v>2.5</v>
      </c>
      <c r="K124" s="4">
        <f>$G124*K$2+$H124*K$3+$I124*K$4</f>
        <v>0</v>
      </c>
      <c r="L124" s="4">
        <f>$G124*L$2+$H124*L$3+$I124*L$4</f>
        <v>-1</v>
      </c>
      <c r="M124" s="4">
        <f>IF(J124&gt;0,2^J124,1)*IF(K124&gt;0,3^K124,1)*IF(L124&gt;0,5^L124,1)</f>
        <v>5.656854249492381</v>
      </c>
      <c r="N124" s="4">
        <f>IF(J124&lt;0,2^-J124,1)*IF(K124&lt;0,3^-K124,1)*IF(L124&lt;0,5^-L124,1)</f>
        <v>5</v>
      </c>
      <c r="O124" s="4">
        <f>(LN(M124)-LN(N124))/LN(2)*1200</f>
        <v>213.68628613516535</v>
      </c>
      <c r="P124" s="5">
        <f>M124/N124</f>
        <v>1.131370849898476</v>
      </c>
      <c r="Z124" s="8"/>
      <c r="AB124" s="8"/>
      <c r="AC124" s="8"/>
      <c r="AG124" s="5"/>
    </row>
    <row r="125" spans="1:33" ht="12.75">
      <c r="A125" s="4">
        <f>A124+1</f>
        <v>110</v>
      </c>
      <c r="B125" t="s">
        <v>6</v>
      </c>
      <c r="C125" t="s">
        <v>13</v>
      </c>
      <c r="D125" s="4">
        <f>IF($B125=D$14,1,0)</f>
        <v>1</v>
      </c>
      <c r="E125" s="4">
        <f>IF($B125=E$14,1,0)</f>
        <v>0</v>
      </c>
      <c r="F125" s="4">
        <f>IF($B125=F$14,1,0)</f>
        <v>0</v>
      </c>
      <c r="G125" s="4">
        <f>G124+D125</f>
        <v>68</v>
      </c>
      <c r="H125" s="4">
        <f>H124+E125</f>
        <v>38</v>
      </c>
      <c r="I125" s="4">
        <f>I124+F125</f>
        <v>4</v>
      </c>
      <c r="J125" s="4">
        <f>$G125*J$2+$H125*J$3+$I125*J$4</f>
        <v>-12.5</v>
      </c>
      <c r="K125" s="4">
        <f>$G125*K$2+$H125*K$3+$I125*K$4</f>
        <v>8</v>
      </c>
      <c r="L125" s="4">
        <f>$G125*L$2+$H125*L$3+$I125*L$4</f>
        <v>0</v>
      </c>
      <c r="M125" s="4">
        <f>IF(J125&gt;0,2^J125,1)*IF(K125&gt;0,3^K125,1)*IF(L125&gt;0,5^L125,1)</f>
        <v>6561</v>
      </c>
      <c r="N125" s="4">
        <f>IF(J125&lt;0,2^-J125,1)*IF(K125&lt;0,3^-K125,1)*IF(L125&lt;0,5^-L125,1)</f>
        <v>5792.618751480198</v>
      </c>
      <c r="O125" s="4">
        <f>(LN(M125)-LN(N125))/LN(2)*1200</f>
        <v>215.64000692310026</v>
      </c>
      <c r="P125" s="5">
        <f>M125/N125</f>
        <v>1.1326483377355805</v>
      </c>
      <c r="Z125" s="8"/>
      <c r="AB125" s="8"/>
      <c r="AC125" s="8"/>
      <c r="AG125" s="5"/>
    </row>
    <row r="126" spans="1:33" ht="12.75">
      <c r="A126" s="4">
        <f>A125+1</f>
        <v>111</v>
      </c>
      <c r="B126" t="s">
        <v>6</v>
      </c>
      <c r="D126" s="4">
        <f>IF($B126=D$14,1,0)</f>
        <v>1</v>
      </c>
      <c r="E126" s="4">
        <f>IF($B126=E$14,1,0)</f>
        <v>0</v>
      </c>
      <c r="F126" s="4">
        <f>IF($B126=F$14,1,0)</f>
        <v>0</v>
      </c>
      <c r="G126" s="4">
        <f>G125+D126</f>
        <v>69</v>
      </c>
      <c r="H126" s="4">
        <f>H125+E126</f>
        <v>38</v>
      </c>
      <c r="I126" s="4">
        <f>I125+F126</f>
        <v>4</v>
      </c>
      <c r="J126" s="4">
        <f>$G126*J$2+$H126*J$3+$I126*J$4</f>
        <v>-27.5</v>
      </c>
      <c r="K126" s="4">
        <f>$G126*K$2+$H126*K$3+$I126*K$4</f>
        <v>16</v>
      </c>
      <c r="L126" s="4">
        <f>$G126*L$2+$H126*L$3+$I126*L$4</f>
        <v>1</v>
      </c>
      <c r="M126" s="4">
        <f>IF(J126&gt;0,2^J126,1)*IF(K126&gt;0,3^K126,1)*IF(L126&gt;0,5^L126,1)</f>
        <v>215233605</v>
      </c>
      <c r="N126" s="4">
        <f>IF(J126&lt;0,2^-J126,1)*IF(K126&lt;0,3^-K126,1)*IF(L126&lt;0,5^-L126,1)</f>
        <v>189812531.24850312</v>
      </c>
      <c r="O126" s="4">
        <f>(LN(M126)-LN(N126))/LN(2)*1200</f>
        <v>217.59372771103207</v>
      </c>
      <c r="P126" s="5">
        <f>M126/N126</f>
        <v>1.1339272680485755</v>
      </c>
      <c r="Z126" s="8"/>
      <c r="AB126" s="8"/>
      <c r="AC126" s="8"/>
      <c r="AG126" s="5"/>
    </row>
    <row r="127" spans="1:33" ht="12.75">
      <c r="A127" s="4">
        <f>A126+1</f>
        <v>112</v>
      </c>
      <c r="B127" t="s">
        <v>6</v>
      </c>
      <c r="D127" s="4">
        <f>IF($B127=D$14,1,0)</f>
        <v>1</v>
      </c>
      <c r="E127" s="4">
        <f>IF($B127=E$14,1,0)</f>
        <v>0</v>
      </c>
      <c r="F127" s="4">
        <f>IF($B127=F$14,1,0)</f>
        <v>0</v>
      </c>
      <c r="G127" s="4">
        <f>G126+D127</f>
        <v>70</v>
      </c>
      <c r="H127" s="4">
        <f>H126+E127</f>
        <v>38</v>
      </c>
      <c r="I127" s="4">
        <f>I126+F127</f>
        <v>4</v>
      </c>
      <c r="J127" s="4">
        <f>$G127*J$2+$H127*J$3+$I127*J$4</f>
        <v>-42.5</v>
      </c>
      <c r="K127" s="4">
        <f>$G127*K$2+$H127*K$3+$I127*K$4</f>
        <v>24</v>
      </c>
      <c r="L127" s="4">
        <f>$G127*L$2+$H127*L$3+$I127*L$4</f>
        <v>2</v>
      </c>
      <c r="M127" s="4">
        <f>IF(J127&gt;0,2^J127,1)*IF(K127&gt;0,3^K127,1)*IF(L127&gt;0,5^L127,1)</f>
        <v>7060738412025</v>
      </c>
      <c r="N127" s="4">
        <f>IF(J127&lt;0,2^-J127,1)*IF(K127&lt;0,3^-K127,1)*IF(L127&lt;0,5^-L127,1)</f>
        <v>6219777023950.95</v>
      </c>
      <c r="O127" s="4">
        <f>(LN(M127)-LN(N127))/LN(2)*1200</f>
        <v>219.5474484989639</v>
      </c>
      <c r="P127" s="5">
        <f>M127/N127</f>
        <v>1.1352076424662327</v>
      </c>
      <c r="Z127" s="8"/>
      <c r="AB127" s="8"/>
      <c r="AC127" s="8"/>
      <c r="AG127" s="5"/>
    </row>
    <row r="128" spans="1:33" ht="12.75">
      <c r="A128" s="4">
        <f>A127+1</f>
        <v>113</v>
      </c>
      <c r="B128" t="s">
        <v>7</v>
      </c>
      <c r="D128" s="4">
        <f>IF($B128=D$14,1,0)</f>
        <v>0</v>
      </c>
      <c r="E128" s="4">
        <f>IF($B128=E$14,1,0)</f>
        <v>1</v>
      </c>
      <c r="F128" s="4">
        <f>IF($B128=F$14,1,0)</f>
        <v>0</v>
      </c>
      <c r="G128" s="4">
        <f>G127+D128</f>
        <v>70</v>
      </c>
      <c r="H128" s="4">
        <f>H127+E128</f>
        <v>39</v>
      </c>
      <c r="I128" s="4">
        <f>I127+F128</f>
        <v>4</v>
      </c>
      <c r="J128" s="4">
        <f>$G128*J$2+$H128*J$3+$I128*J$4</f>
        <v>-17.25</v>
      </c>
      <c r="K128" s="4">
        <f>$G128*K$2+$H128*K$3+$I128*K$4</f>
        <v>11</v>
      </c>
      <c r="L128" s="4">
        <f>$G128*L$2+$H128*L$3+$I128*L$4</f>
        <v>0</v>
      </c>
      <c r="M128" s="4">
        <f>IF(J128&gt;0,2^J128,1)*IF(K128&gt;0,3^K128,1)*IF(L128&gt;0,5^L128,1)</f>
        <v>177147</v>
      </c>
      <c r="N128" s="4">
        <f>IF(J128&lt;0,2^-J128,1)*IF(K128&lt;0,3^-K128,1)*IF(L128&lt;0,5^-L128,1)</f>
        <v>155871.75497763665</v>
      </c>
      <c r="O128" s="4">
        <f>(LN(M128)-LN(N128))/LN(2)*1200</f>
        <v>221.50500951926264</v>
      </c>
      <c r="P128" s="5">
        <f>M128/N128</f>
        <v>1.1364919835887892</v>
      </c>
      <c r="Z128" s="8"/>
      <c r="AB128" s="8"/>
      <c r="AC128" s="8"/>
      <c r="AG128" s="5"/>
    </row>
    <row r="129" spans="1:33" ht="12.75">
      <c r="A129" s="4">
        <f>A128+1</f>
        <v>114</v>
      </c>
      <c r="B129" t="s">
        <v>7</v>
      </c>
      <c r="D129" s="4">
        <f>IF($B129=D$14,1,0)</f>
        <v>0</v>
      </c>
      <c r="E129" s="4">
        <f>IF($B129=E$14,1,0)</f>
        <v>1</v>
      </c>
      <c r="F129" s="4">
        <f>IF($B129=F$14,1,0)</f>
        <v>0</v>
      </c>
      <c r="G129" s="4">
        <f>G128+D129</f>
        <v>70</v>
      </c>
      <c r="H129" s="4">
        <f>H128+E129</f>
        <v>40</v>
      </c>
      <c r="I129" s="4">
        <f>I128+F129</f>
        <v>4</v>
      </c>
      <c r="J129" s="4">
        <f>$G129*J$2+$H129*J$3+$I129*J$4</f>
        <v>8</v>
      </c>
      <c r="K129" s="4">
        <f>$G129*K$2+$H129*K$3+$I129*K$4</f>
        <v>-2</v>
      </c>
      <c r="L129" s="4">
        <f>$G129*L$2+$H129*L$3+$I129*L$4</f>
        <v>-2</v>
      </c>
      <c r="M129" s="4">
        <f>IF(J129&gt;0,2^J129,1)*IF(K129&gt;0,3^K129,1)*IF(L129&gt;0,5^L129,1)</f>
        <v>256</v>
      </c>
      <c r="N129" s="4">
        <f>IF(J129&lt;0,2^-J129,1)*IF(K129&lt;0,3^-K129,1)*IF(L129&lt;0,5^-L129,1)</f>
        <v>225</v>
      </c>
      <c r="O129" s="4">
        <f>(LN(M129)-LN(N129))/LN(2)*1200</f>
        <v>223.46257053955523</v>
      </c>
      <c r="P129" s="5">
        <f>M129/N129</f>
        <v>1.1377777777777778</v>
      </c>
      <c r="Z129" s="8"/>
      <c r="AB129" s="8"/>
      <c r="AC129" s="8"/>
      <c r="AG129" s="5"/>
    </row>
    <row r="130" spans="1:33" ht="12.75">
      <c r="A130" s="4">
        <f>A129+1</f>
        <v>115</v>
      </c>
      <c r="B130" t="s">
        <v>6</v>
      </c>
      <c r="D130" s="4">
        <f>IF($B130=D$14,1,0)</f>
        <v>1</v>
      </c>
      <c r="E130" s="4">
        <f>IF($B130=E$14,1,0)</f>
        <v>0</v>
      </c>
      <c r="F130" s="4">
        <f>IF($B130=F$14,1,0)</f>
        <v>0</v>
      </c>
      <c r="G130" s="4">
        <f>G129+D130</f>
        <v>71</v>
      </c>
      <c r="H130" s="4">
        <f>H129+E130</f>
        <v>40</v>
      </c>
      <c r="I130" s="4">
        <f>I129+F130</f>
        <v>4</v>
      </c>
      <c r="J130" s="4">
        <f>$G130*J$2+$H130*J$3+$I130*J$4</f>
        <v>-7</v>
      </c>
      <c r="K130" s="4">
        <f>$G130*K$2+$H130*K$3+$I130*K$4</f>
        <v>6</v>
      </c>
      <c r="L130" s="4">
        <f>$G130*L$2+$H130*L$3+$I130*L$4</f>
        <v>-1</v>
      </c>
      <c r="M130" s="4">
        <f>IF(J130&gt;0,2^J130,1)*IF(K130&gt;0,3^K130,1)*IF(L130&gt;0,5^L130,1)</f>
        <v>729</v>
      </c>
      <c r="N130" s="4">
        <f>IF(J130&lt;0,2^-J130,1)*IF(K130&lt;0,3^-K130,1)*IF(L130&lt;0,5^-L130,1)</f>
        <v>640</v>
      </c>
      <c r="O130" s="4">
        <f>(LN(M130)-LN(N130))/LN(2)*1200</f>
        <v>225.41629132749011</v>
      </c>
      <c r="P130" s="5">
        <f>M130/N130</f>
        <v>1.1390625</v>
      </c>
      <c r="Z130" s="8"/>
      <c r="AB130" s="8"/>
      <c r="AC130" s="8"/>
      <c r="AG130" s="5"/>
    </row>
    <row r="131" spans="1:33" ht="12.75">
      <c r="A131" s="4">
        <f>A130+1</f>
        <v>116</v>
      </c>
      <c r="B131" t="s">
        <v>6</v>
      </c>
      <c r="C131" t="s">
        <v>13</v>
      </c>
      <c r="D131" s="4">
        <f>IF($B131=D$14,1,0)</f>
        <v>1</v>
      </c>
      <c r="E131" s="4">
        <f>IF($B131=E$14,1,0)</f>
        <v>0</v>
      </c>
      <c r="F131" s="4">
        <f>IF($B131=F$14,1,0)</f>
        <v>0</v>
      </c>
      <c r="G131" s="4">
        <f>G130+D131</f>
        <v>72</v>
      </c>
      <c r="H131" s="4">
        <f>H130+E131</f>
        <v>40</v>
      </c>
      <c r="I131" s="4">
        <f>I130+F131</f>
        <v>4</v>
      </c>
      <c r="J131" s="4">
        <f>$G131*J$2+$H131*J$3+$I131*J$4</f>
        <v>-22</v>
      </c>
      <c r="K131" s="4">
        <f>$G131*K$2+$H131*K$3+$I131*K$4</f>
        <v>14</v>
      </c>
      <c r="L131" s="4">
        <f>$G131*L$2+$H131*L$3+$I131*L$4</f>
        <v>0</v>
      </c>
      <c r="M131" s="4">
        <f>IF(J131&gt;0,2^J131,1)*IF(K131&gt;0,3^K131,1)*IF(L131&gt;0,5^L131,1)</f>
        <v>4782969</v>
      </c>
      <c r="N131" s="4">
        <f>IF(J131&lt;0,2^-J131,1)*IF(K131&lt;0,3^-K131,1)*IF(L131&lt;0,5^-L131,1)</f>
        <v>4194304</v>
      </c>
      <c r="O131" s="4">
        <f>(LN(M131)-LN(N131))/LN(2)*1200</f>
        <v>227.370012115425</v>
      </c>
      <c r="P131" s="5">
        <f>M131/N131</f>
        <v>1.1403486728668213</v>
      </c>
      <c r="Z131" s="8"/>
      <c r="AB131" s="8"/>
      <c r="AC131" s="8"/>
      <c r="AG131" s="5"/>
    </row>
    <row r="132" spans="1:33" ht="12.75">
      <c r="A132" s="4">
        <f>A131+1</f>
        <v>117</v>
      </c>
      <c r="B132" t="s">
        <v>6</v>
      </c>
      <c r="D132" s="4">
        <f>IF($B132=D$14,1,0)</f>
        <v>1</v>
      </c>
      <c r="E132" s="4">
        <f>IF($B132=E$14,1,0)</f>
        <v>0</v>
      </c>
      <c r="F132" s="4">
        <f>IF($B132=F$14,1,0)</f>
        <v>0</v>
      </c>
      <c r="G132" s="4">
        <f>G131+D132</f>
        <v>73</v>
      </c>
      <c r="H132" s="4">
        <f>H131+E132</f>
        <v>40</v>
      </c>
      <c r="I132" s="4">
        <f>I131+F132</f>
        <v>4</v>
      </c>
      <c r="J132" s="4">
        <f>$G132*J$2+$H132*J$3+$I132*J$4</f>
        <v>-37</v>
      </c>
      <c r="K132" s="4">
        <f>$G132*K$2+$H132*K$3+$I132*K$4</f>
        <v>22</v>
      </c>
      <c r="L132" s="4">
        <f>$G132*L$2+$H132*L$3+$I132*L$4</f>
        <v>1</v>
      </c>
      <c r="M132" s="4">
        <f>IF(J132&gt;0,2^J132,1)*IF(K132&gt;0,3^K132,1)*IF(L132&gt;0,5^L132,1)</f>
        <v>156905298045</v>
      </c>
      <c r="N132" s="4">
        <f>IF(J132&lt;0,2^-J132,1)*IF(K132&lt;0,3^-K132,1)*IF(L132&lt;0,5^-L132,1)</f>
        <v>137438953472</v>
      </c>
      <c r="O132" s="4">
        <f>(LN(M132)-LN(N132))/LN(2)*1200</f>
        <v>229.32373290335684</v>
      </c>
      <c r="P132" s="5">
        <f>M132/N132</f>
        <v>1.1416362980162376</v>
      </c>
      <c r="Z132" s="8"/>
      <c r="AB132" s="8"/>
      <c r="AC132" s="8"/>
      <c r="AG132" s="5"/>
    </row>
    <row r="133" spans="1:33" ht="12.75">
      <c r="A133" s="4">
        <f>A132+1</f>
        <v>118</v>
      </c>
      <c r="B133" t="s">
        <v>6</v>
      </c>
      <c r="D133" s="4">
        <f>IF($B133=D$14,1,0)</f>
        <v>1</v>
      </c>
      <c r="E133" s="4">
        <f>IF($B133=E$14,1,0)</f>
        <v>0</v>
      </c>
      <c r="F133" s="4">
        <f>IF($B133=F$14,1,0)</f>
        <v>0</v>
      </c>
      <c r="G133" s="4">
        <f>G132+D133</f>
        <v>74</v>
      </c>
      <c r="H133" s="4">
        <f>H132+E133</f>
        <v>40</v>
      </c>
      <c r="I133" s="4">
        <f>I132+F133</f>
        <v>4</v>
      </c>
      <c r="J133" s="4">
        <f>$G133*J$2+$H133*J$3+$I133*J$4</f>
        <v>-52</v>
      </c>
      <c r="K133" s="4">
        <f>$G133*K$2+$H133*K$3+$I133*K$4</f>
        <v>30</v>
      </c>
      <c r="L133" s="4">
        <f>$G133*L$2+$H133*L$3+$I133*L$4</f>
        <v>2</v>
      </c>
      <c r="M133" s="4">
        <f>IF(J133&gt;0,2^J133,1)*IF(K133&gt;0,3^K133,1)*IF(L133&gt;0,5^L133,1)</f>
        <v>5147278302366225</v>
      </c>
      <c r="N133" s="4">
        <f>IF(J133&lt;0,2^-J133,1)*IF(K133&lt;0,3^-K133,1)*IF(L133&lt;0,5^-L133,1)</f>
        <v>4503599627370496</v>
      </c>
      <c r="O133" s="4">
        <f>(LN(M133)-LN(N133))/LN(2)*1200</f>
        <v>231.27745369129482</v>
      </c>
      <c r="P133" s="5">
        <f>M133/N133</f>
        <v>1.1429253770880943</v>
      </c>
      <c r="Z133" s="8"/>
      <c r="AB133" s="8"/>
      <c r="AC133" s="8"/>
      <c r="AG133" s="5"/>
    </row>
    <row r="134" spans="1:33" ht="12.75">
      <c r="A134" s="4">
        <f>A133+1</f>
        <v>119</v>
      </c>
      <c r="B134" t="s">
        <v>7</v>
      </c>
      <c r="D134" s="4">
        <f>IF($B134=D$14,1,0)</f>
        <v>0</v>
      </c>
      <c r="E134" s="4">
        <f>IF($B134=E$14,1,0)</f>
        <v>1</v>
      </c>
      <c r="F134" s="4">
        <f>IF($B134=F$14,1,0)</f>
        <v>0</v>
      </c>
      <c r="G134" s="4">
        <f>G133+D134</f>
        <v>74</v>
      </c>
      <c r="H134" s="4">
        <f>H133+E134</f>
        <v>41</v>
      </c>
      <c r="I134" s="4">
        <f>I133+F134</f>
        <v>4</v>
      </c>
      <c r="J134" s="4">
        <f>$G134*J$2+$H134*J$3+$I134*J$4</f>
        <v>-26.75</v>
      </c>
      <c r="K134" s="4">
        <f>$G134*K$2+$H134*K$3+$I134*K$4</f>
        <v>17</v>
      </c>
      <c r="L134" s="4">
        <f>$G134*L$2+$H134*L$3+$I134*L$4</f>
        <v>0</v>
      </c>
      <c r="M134" s="4">
        <f>IF(J134&gt;0,2^J134,1)*IF(K134&gt;0,3^K134,1)*IF(L134&gt;0,5^L134,1)</f>
        <v>129140163</v>
      </c>
      <c r="N134" s="4">
        <f>IF(J134&lt;0,2^-J134,1)*IF(K134&lt;0,3^-K134,1)*IF(L134&lt;0,5^-L134,1)</f>
        <v>112863206.3386981</v>
      </c>
      <c r="O134" s="4">
        <f>(LN(M134)-LN(N134))/LN(2)*1200</f>
        <v>233.23501471158434</v>
      </c>
      <c r="P134" s="5">
        <f>M134/N134</f>
        <v>1.144218449832582</v>
      </c>
      <c r="Z134" s="8"/>
      <c r="AB134" s="8"/>
      <c r="AC134" s="8"/>
      <c r="AG134" s="5"/>
    </row>
    <row r="135" spans="1:33" ht="12.75">
      <c r="A135" s="4">
        <f>A134+1</f>
        <v>120</v>
      </c>
      <c r="B135" t="s">
        <v>7</v>
      </c>
      <c r="D135" s="4">
        <f>IF($B135=D$14,1,0)</f>
        <v>0</v>
      </c>
      <c r="E135" s="4">
        <f>IF($B135=E$14,1,0)</f>
        <v>1</v>
      </c>
      <c r="F135" s="4">
        <f>IF($B135=F$14,1,0)</f>
        <v>0</v>
      </c>
      <c r="G135" s="4">
        <f>G134+D135</f>
        <v>74</v>
      </c>
      <c r="H135" s="4">
        <f>H134+E135</f>
        <v>42</v>
      </c>
      <c r="I135" s="4">
        <f>I134+F135</f>
        <v>4</v>
      </c>
      <c r="J135" s="4">
        <f>$G135*J$2+$H135*J$3+$I135*J$4</f>
        <v>-1.5</v>
      </c>
      <c r="K135" s="4">
        <f>$G135*K$2+$H135*K$3+$I135*K$4</f>
        <v>4</v>
      </c>
      <c r="L135" s="4">
        <f>$G135*L$2+$H135*L$3+$I135*L$4</f>
        <v>-2</v>
      </c>
      <c r="M135" s="4">
        <f>IF(J135&gt;0,2^J135,1)*IF(K135&gt;0,3^K135,1)*IF(L135&gt;0,5^L135,1)</f>
        <v>81</v>
      </c>
      <c r="N135" s="4">
        <f>IF(J135&lt;0,2^-J135,1)*IF(K135&lt;0,3^-K135,1)*IF(L135&lt;0,5^-L135,1)</f>
        <v>70.71067811865476</v>
      </c>
      <c r="O135" s="4">
        <f>(LN(M135)-LN(N135))/LN(2)*1200</f>
        <v>235.19257573188</v>
      </c>
      <c r="P135" s="5">
        <f>M135/N135</f>
        <v>1.145512985522207</v>
      </c>
      <c r="Z135" s="8"/>
      <c r="AB135" s="8"/>
      <c r="AC135" s="8"/>
      <c r="AG135" s="5"/>
    </row>
    <row r="136" spans="1:33" ht="12.75">
      <c r="A136" s="4">
        <f>A135+1</f>
        <v>121</v>
      </c>
      <c r="B136" t="s">
        <v>6</v>
      </c>
      <c r="D136" s="4">
        <f>IF($B136=D$14,1,0)</f>
        <v>1</v>
      </c>
      <c r="E136" s="4">
        <f>IF($B136=E$14,1,0)</f>
        <v>0</v>
      </c>
      <c r="F136" s="4">
        <f>IF($B136=F$14,1,0)</f>
        <v>0</v>
      </c>
      <c r="G136" s="4">
        <f>G135+D136</f>
        <v>75</v>
      </c>
      <c r="H136" s="4">
        <f>H135+E136</f>
        <v>42</v>
      </c>
      <c r="I136" s="4">
        <f>I135+F136</f>
        <v>4</v>
      </c>
      <c r="J136" s="4">
        <f>$G136*J$2+$H136*J$3+$I136*J$4</f>
        <v>-16.5</v>
      </c>
      <c r="K136" s="4">
        <f>$G136*K$2+$H136*K$3+$I136*K$4</f>
        <v>12</v>
      </c>
      <c r="L136" s="4">
        <f>$G136*L$2+$H136*L$3+$I136*L$4</f>
        <v>-1</v>
      </c>
      <c r="M136" s="4">
        <f>IF(J136&gt;0,2^J136,1)*IF(K136&gt;0,3^K136,1)*IF(L136&gt;0,5^L136,1)</f>
        <v>531441</v>
      </c>
      <c r="N136" s="4">
        <f>IF(J136&lt;0,2^-J136,1)*IF(K136&lt;0,3^-K136,1)*IF(L136&lt;0,5^-L136,1)</f>
        <v>463409.5001184158</v>
      </c>
      <c r="O136" s="4">
        <f>(LN(M136)-LN(N136))/LN(2)*1200</f>
        <v>237.1462965198149</v>
      </c>
      <c r="P136" s="5">
        <f>M136/N136</f>
        <v>1.1468064419572754</v>
      </c>
      <c r="Z136" s="8"/>
      <c r="AB136" s="8"/>
      <c r="AC136" s="8"/>
      <c r="AG136" s="5"/>
    </row>
    <row r="137" spans="1:33" ht="12.75">
      <c r="A137" s="4">
        <f>A136+1</f>
        <v>122</v>
      </c>
      <c r="B137" t="s">
        <v>6</v>
      </c>
      <c r="C137" t="s">
        <v>13</v>
      </c>
      <c r="D137" s="4">
        <f>IF($B137=D$14,1,0)</f>
        <v>1</v>
      </c>
      <c r="E137" s="4">
        <f>IF($B137=E$14,1,0)</f>
        <v>0</v>
      </c>
      <c r="F137" s="4">
        <f>IF($B137=F$14,1,0)</f>
        <v>0</v>
      </c>
      <c r="G137" s="4">
        <f>G136+D137</f>
        <v>76</v>
      </c>
      <c r="H137" s="4">
        <f>H136+E137</f>
        <v>42</v>
      </c>
      <c r="I137" s="4">
        <f>I136+F137</f>
        <v>4</v>
      </c>
      <c r="J137" s="4">
        <f>$G137*J$2+$H137*J$3+$I137*J$4</f>
        <v>-31.5</v>
      </c>
      <c r="K137" s="4">
        <f>$G137*K$2+$H137*K$3+$I137*K$4</f>
        <v>20</v>
      </c>
      <c r="L137" s="4">
        <f>$G137*L$2+$H137*L$3+$I137*L$4</f>
        <v>0</v>
      </c>
      <c r="M137" s="4">
        <f>IF(J137&gt;0,2^J137,1)*IF(K137&gt;0,3^K137,1)*IF(L137&gt;0,5^L137,1)</f>
        <v>3486784401</v>
      </c>
      <c r="N137" s="4">
        <f>IF(J137&lt;0,2^-J137,1)*IF(K137&lt;0,3^-K137,1)*IF(L137&lt;0,5^-L137,1)</f>
        <v>3037000499.97605</v>
      </c>
      <c r="O137" s="4">
        <f>(LN(M137)-LN(N137))/LN(2)*1200</f>
        <v>239.10001730774977</v>
      </c>
      <c r="P137" s="5">
        <f>M137/N137</f>
        <v>1.1481013588991826</v>
      </c>
      <c r="Z137" s="8"/>
      <c r="AB137" s="8"/>
      <c r="AC137" s="8"/>
      <c r="AG137" s="5"/>
    </row>
    <row r="138" spans="1:33" ht="12.75">
      <c r="A138" s="4">
        <f>A137+1</f>
        <v>123</v>
      </c>
      <c r="B138" t="s">
        <v>6</v>
      </c>
      <c r="D138" s="4">
        <f>IF($B138=D$14,1,0)</f>
        <v>1</v>
      </c>
      <c r="E138" s="4">
        <f>IF($B138=E$14,1,0)</f>
        <v>0</v>
      </c>
      <c r="F138" s="4">
        <f>IF($B138=F$14,1,0)</f>
        <v>0</v>
      </c>
      <c r="G138" s="4">
        <f>G137+D138</f>
        <v>77</v>
      </c>
      <c r="H138" s="4">
        <f>H137+E138</f>
        <v>42</v>
      </c>
      <c r="I138" s="4">
        <f>I137+F138</f>
        <v>4</v>
      </c>
      <c r="J138" s="4">
        <f>$G138*J$2+$H138*J$3+$I138*J$4</f>
        <v>-46.5</v>
      </c>
      <c r="K138" s="4">
        <f>$G138*K$2+$H138*K$3+$I138*K$4</f>
        <v>28</v>
      </c>
      <c r="L138" s="4">
        <f>$G138*L$2+$H138*L$3+$I138*L$4</f>
        <v>1</v>
      </c>
      <c r="M138" s="4">
        <f>IF(J138&gt;0,2^J138,1)*IF(K138&gt;0,3^K138,1)*IF(L138&gt;0,5^L138,1)</f>
        <v>114383962274805</v>
      </c>
      <c r="N138" s="4">
        <f>IF(J138&lt;0,2^-J138,1)*IF(K138&lt;0,3^-K138,1)*IF(L138&lt;0,5^-L138,1)</f>
        <v>99516432383215.2</v>
      </c>
      <c r="O138" s="4">
        <f>(LN(M138)-LN(N138))/LN(2)*1200</f>
        <v>241.05373809568164</v>
      </c>
      <c r="P138" s="5">
        <f>M138/N138</f>
        <v>1.1493977379970608</v>
      </c>
      <c r="Z138" s="8"/>
      <c r="AB138" s="8"/>
      <c r="AC138" s="8"/>
      <c r="AG138" s="5"/>
    </row>
    <row r="139" spans="1:33" ht="12.75">
      <c r="A139" s="4">
        <f>A138+1</f>
        <v>124</v>
      </c>
      <c r="B139" t="s">
        <v>6</v>
      </c>
      <c r="D139" s="4">
        <f>IF($B139=D$14,1,0)</f>
        <v>1</v>
      </c>
      <c r="E139" s="4">
        <f>IF($B139=E$14,1,0)</f>
        <v>0</v>
      </c>
      <c r="F139" s="4">
        <f>IF($B139=F$14,1,0)</f>
        <v>0</v>
      </c>
      <c r="G139" s="4">
        <f>G138+D139</f>
        <v>78</v>
      </c>
      <c r="H139" s="4">
        <f>H138+E139</f>
        <v>42</v>
      </c>
      <c r="I139" s="4">
        <f>I138+F139</f>
        <v>4</v>
      </c>
      <c r="J139" s="4">
        <f>$G139*J$2+$H139*J$3+$I139*J$4</f>
        <v>-61.5</v>
      </c>
      <c r="K139" s="4">
        <f>$G139*K$2+$H139*K$3+$I139*K$4</f>
        <v>36</v>
      </c>
      <c r="L139" s="4">
        <f>$G139*L$2+$H139*L$3+$I139*L$4</f>
        <v>2</v>
      </c>
      <c r="M139" s="4">
        <f>IF(J139&gt;0,2^J139,1)*IF(K139&gt;0,3^K139,1)*IF(L139&gt;0,5^L139,1)</f>
        <v>3.7523658824249784E+18</v>
      </c>
      <c r="N139" s="4">
        <f>IF(J139&lt;0,2^-J139,1)*IF(K139&lt;0,3^-K139,1)*IF(L139&lt;0,5^-L139,1)</f>
        <v>3.260954456333196E+18</v>
      </c>
      <c r="O139" s="4">
        <f>(LN(M139)-LN(N139))/LN(2)*1200</f>
        <v>243.00745888361342</v>
      </c>
      <c r="P139" s="5">
        <f>M139/N139</f>
        <v>1.1506955809019037</v>
      </c>
      <c r="Z139" s="8"/>
      <c r="AB139" s="8"/>
      <c r="AC139" s="8"/>
      <c r="AG139" s="5"/>
    </row>
    <row r="140" spans="1:33" ht="12.75">
      <c r="A140" s="4">
        <f>A139+1</f>
        <v>125</v>
      </c>
      <c r="B140" t="s">
        <v>7</v>
      </c>
      <c r="D140" s="4">
        <f>IF($B140=D$14,1,0)</f>
        <v>0</v>
      </c>
      <c r="E140" s="4">
        <f>IF($B140=E$14,1,0)</f>
        <v>1</v>
      </c>
      <c r="F140" s="4">
        <f>IF($B140=F$14,1,0)</f>
        <v>0</v>
      </c>
      <c r="G140" s="4">
        <f>G139+D140</f>
        <v>78</v>
      </c>
      <c r="H140" s="4">
        <f>H139+E140</f>
        <v>43</v>
      </c>
      <c r="I140" s="4">
        <f>I139+F140</f>
        <v>4</v>
      </c>
      <c r="J140" s="4">
        <f>$G140*J$2+$H140*J$3+$I140*J$4</f>
        <v>-36.25</v>
      </c>
      <c r="K140" s="4">
        <f>$G140*K$2+$H140*K$3+$I140*K$4</f>
        <v>23</v>
      </c>
      <c r="L140" s="4">
        <f>$G140*L$2+$H140*L$3+$I140*L$4</f>
        <v>0</v>
      </c>
      <c r="M140" s="4">
        <f>IF(J140&gt;0,2^J140,1)*IF(K140&gt;0,3^K140,1)*IF(L140&gt;0,5^L140,1)</f>
        <v>94143178827</v>
      </c>
      <c r="N140" s="4">
        <f>IF(J140&lt;0,2^-J140,1)*IF(K140&lt;0,3^-K140,1)*IF(L140&lt;0,5^-L140,1)</f>
        <v>81721690673.71516</v>
      </c>
      <c r="O140" s="4">
        <f>(LN(M140)-LN(N140))/LN(2)*1200</f>
        <v>244.96501990390908</v>
      </c>
      <c r="P140" s="5">
        <f>M140/N140</f>
        <v>1.1519974446304506</v>
      </c>
      <c r="Z140" s="8"/>
      <c r="AB140" s="8"/>
      <c r="AC140" s="8"/>
      <c r="AG140" s="5"/>
    </row>
    <row r="141" spans="1:33" ht="12.75">
      <c r="A141" s="4">
        <f>A140+1</f>
        <v>126</v>
      </c>
      <c r="B141" t="s">
        <v>7</v>
      </c>
      <c r="D141" s="4">
        <f>IF($B141=D$14,1,0)</f>
        <v>0</v>
      </c>
      <c r="E141" s="4">
        <f>IF($B141=E$14,1,0)</f>
        <v>1</v>
      </c>
      <c r="F141" s="4">
        <f>IF($B141=F$14,1,0)</f>
        <v>0</v>
      </c>
      <c r="G141" s="4">
        <f>G140+D141</f>
        <v>78</v>
      </c>
      <c r="H141" s="4">
        <f>H140+E141</f>
        <v>44</v>
      </c>
      <c r="I141" s="4">
        <f>I140+F141</f>
        <v>4</v>
      </c>
      <c r="J141" s="4">
        <f>$G141*J$2+$H141*J$3+$I141*J$4</f>
        <v>-11</v>
      </c>
      <c r="K141" s="4">
        <f>$G141*K$2+$H141*K$3+$I141*K$4</f>
        <v>10</v>
      </c>
      <c r="L141" s="4">
        <f>$G141*L$2+$H141*L$3+$I141*L$4</f>
        <v>-2</v>
      </c>
      <c r="M141" s="4">
        <f>IF(J141&gt;0,2^J141,1)*IF(K141&gt;0,3^K141,1)*IF(L141&gt;0,5^L141,1)</f>
        <v>59049</v>
      </c>
      <c r="N141" s="4">
        <f>IF(J141&lt;0,2^-J141,1)*IF(K141&lt;0,3^-K141,1)*IF(L141&lt;0,5^-L141,1)</f>
        <v>51200</v>
      </c>
      <c r="O141" s="4">
        <f>(LN(M141)-LN(N141))/LN(2)*1200</f>
        <v>246.92258092420477</v>
      </c>
      <c r="P141" s="5">
        <f>M141/N141</f>
        <v>1.15330078125</v>
      </c>
      <c r="Z141" s="8"/>
      <c r="AB141" s="8"/>
      <c r="AC141" s="8"/>
      <c r="AG141" s="5"/>
    </row>
    <row r="142" spans="1:33" ht="12.75">
      <c r="A142" s="4">
        <f>A141+1</f>
        <v>127</v>
      </c>
      <c r="B142" t="s">
        <v>8</v>
      </c>
      <c r="D142" s="4">
        <f>IF($B142=D$14,1,0)</f>
        <v>0</v>
      </c>
      <c r="E142" s="4">
        <f>IF($B142=E$14,1,0)</f>
        <v>0</v>
      </c>
      <c r="F142" s="4">
        <f>IF($B142=F$14,1,0)</f>
        <v>1</v>
      </c>
      <c r="G142" s="4">
        <f>G141+D142</f>
        <v>78</v>
      </c>
      <c r="H142" s="4">
        <f>H141+E142</f>
        <v>44</v>
      </c>
      <c r="I142" s="4">
        <f>I141+F142</f>
        <v>5</v>
      </c>
      <c r="J142" s="4">
        <f>$G142*J$2+$H142*J$3+$I142*J$4</f>
        <v>1</v>
      </c>
      <c r="K142" s="4">
        <f>$G142*K$2+$H142*K$3+$I142*K$4</f>
        <v>-0.5</v>
      </c>
      <c r="L142" s="4">
        <f>$G142*L$2+$H142*L$3+$I142*L$4</f>
        <v>0</v>
      </c>
      <c r="M142" s="4">
        <f>IF(J142&gt;0,2^J142,1)*IF(K142&gt;0,3^K142,1)*IF(L142&gt;0,5^L142,1)</f>
        <v>2</v>
      </c>
      <c r="N142" s="4">
        <f>IF(J142&lt;0,2^-J142,1)*IF(K142&lt;0,3^-K142,1)*IF(L142&lt;0,5^-L142,1)</f>
        <v>1.7320508075688772</v>
      </c>
      <c r="O142" s="4">
        <f>(LN(M142)-LN(N142))/LN(2)*1200</f>
        <v>249.0224995673064</v>
      </c>
      <c r="P142" s="5">
        <f>M142/N142</f>
        <v>1.1547005383792517</v>
      </c>
      <c r="Z142" s="8"/>
      <c r="AB142" s="8"/>
      <c r="AC142" s="8"/>
      <c r="AG142" s="5"/>
    </row>
    <row r="143" spans="1:33" ht="12.75">
      <c r="A143" s="4">
        <f>A142+1</f>
        <v>128</v>
      </c>
      <c r="B143" t="s">
        <v>8</v>
      </c>
      <c r="C143" t="s">
        <v>14</v>
      </c>
      <c r="D143" s="4">
        <f>IF($B143=D$14,1,0)</f>
        <v>0</v>
      </c>
      <c r="E143" s="4">
        <f>IF($B143=E$14,1,0)</f>
        <v>0</v>
      </c>
      <c r="F143" s="4">
        <f>IF($B143=F$14,1,0)</f>
        <v>1</v>
      </c>
      <c r="G143" s="4">
        <f>G142+D143</f>
        <v>78</v>
      </c>
      <c r="H143" s="4">
        <f>H142+E143</f>
        <v>44</v>
      </c>
      <c r="I143" s="4">
        <f>I142+F143</f>
        <v>6</v>
      </c>
      <c r="J143" s="4">
        <f>$G143*J$2+$H143*J$3+$I143*J$4</f>
        <v>13</v>
      </c>
      <c r="K143" s="4">
        <f>$G143*K$2+$H143*K$3+$I143*K$4</f>
        <v>-11</v>
      </c>
      <c r="L143" s="4">
        <f>$G143*L$2+$H143*L$3+$I143*L$4</f>
        <v>2</v>
      </c>
      <c r="M143" s="4">
        <f>IF(J143&gt;0,2^J143,1)*IF(K143&gt;0,3^K143,1)*IF(L143&gt;0,5^L143,1)</f>
        <v>204800</v>
      </c>
      <c r="N143" s="4">
        <f>IF(J143&lt;0,2^-J143,1)*IF(K143&lt;0,3^-K143,1)*IF(L143&lt;0,5^-L143,1)</f>
        <v>177147</v>
      </c>
      <c r="O143" s="4">
        <f>(LN(M143)-LN(N143))/LN(2)*1200</f>
        <v>251.12241821040604</v>
      </c>
      <c r="P143" s="5">
        <f>M143/N143</f>
        <v>1.1561019943888409</v>
      </c>
      <c r="Z143" s="8"/>
      <c r="AB143" s="8"/>
      <c r="AC143" s="8"/>
      <c r="AG143" s="5"/>
    </row>
    <row r="144" spans="1:33" ht="12.75">
      <c r="A144" s="4">
        <f>A143+1</f>
        <v>129</v>
      </c>
      <c r="B144" t="s">
        <v>6</v>
      </c>
      <c r="D144" s="4">
        <f>IF($B144=D$14,1,0)</f>
        <v>1</v>
      </c>
      <c r="E144" s="4">
        <f>IF($B144=E$14,1,0)</f>
        <v>0</v>
      </c>
      <c r="F144" s="4">
        <f>IF($B144=F$14,1,0)</f>
        <v>0</v>
      </c>
      <c r="G144" s="4">
        <f>G143+D144</f>
        <v>79</v>
      </c>
      <c r="H144" s="4">
        <f>H143+E144</f>
        <v>44</v>
      </c>
      <c r="I144" s="4">
        <f>I143+F144</f>
        <v>6</v>
      </c>
      <c r="J144" s="4">
        <f>$G144*J$2+$H144*J$3+$I144*J$4</f>
        <v>-2</v>
      </c>
      <c r="K144" s="4">
        <f>$G144*K$2+$H144*K$3+$I144*K$4</f>
        <v>-3</v>
      </c>
      <c r="L144" s="4">
        <f>$G144*L$2+$H144*L$3+$I144*L$4</f>
        <v>3</v>
      </c>
      <c r="M144" s="4">
        <f>IF(J144&gt;0,2^J144,1)*IF(K144&gt;0,3^K144,1)*IF(L144&gt;0,5^L144,1)</f>
        <v>125</v>
      </c>
      <c r="N144" s="4">
        <f>IF(J144&lt;0,2^-J144,1)*IF(K144&lt;0,3^-K144,1)*IF(L144&lt;0,5^-L144,1)</f>
        <v>108</v>
      </c>
      <c r="O144" s="4">
        <f>(LN(M144)-LN(N144))/LN(2)*1200</f>
        <v>253.0761389983425</v>
      </c>
      <c r="P144" s="5">
        <f>M144/N144</f>
        <v>1.1574074074074074</v>
      </c>
      <c r="Z144" s="8"/>
      <c r="AB144" s="8"/>
      <c r="AC144" s="8"/>
      <c r="AG144" s="5"/>
    </row>
    <row r="145" spans="1:33" ht="12.75">
      <c r="A145" s="4">
        <f>A144+1</f>
        <v>130</v>
      </c>
      <c r="B145" t="s">
        <v>6</v>
      </c>
      <c r="D145" s="4">
        <f>IF($B145=D$14,1,0)</f>
        <v>1</v>
      </c>
      <c r="E145" s="4">
        <f>IF($B145=E$14,1,0)</f>
        <v>0</v>
      </c>
      <c r="F145" s="4">
        <f>IF($B145=F$14,1,0)</f>
        <v>0</v>
      </c>
      <c r="G145" s="4">
        <f>G144+D145</f>
        <v>80</v>
      </c>
      <c r="H145" s="4">
        <f>H144+E145</f>
        <v>44</v>
      </c>
      <c r="I145" s="4">
        <f>I144+F145</f>
        <v>6</v>
      </c>
      <c r="J145" s="4">
        <f>$G145*J$2+$H145*J$3+$I145*J$4</f>
        <v>-17</v>
      </c>
      <c r="K145" s="4">
        <f>$G145*K$2+$H145*K$3+$I145*K$4</f>
        <v>5</v>
      </c>
      <c r="L145" s="4">
        <f>$G145*L$2+$H145*L$3+$I145*L$4</f>
        <v>4</v>
      </c>
      <c r="M145" s="4">
        <f>IF(J145&gt;0,2^J145,1)*IF(K145&gt;0,3^K145,1)*IF(L145&gt;0,5^L145,1)</f>
        <v>151875</v>
      </c>
      <c r="N145" s="4">
        <f>IF(J145&lt;0,2^-J145,1)*IF(K145&lt;0,3^-K145,1)*IF(L145&lt;0,5^-L145,1)</f>
        <v>131072</v>
      </c>
      <c r="O145" s="4">
        <f>(LN(M145)-LN(N145))/LN(2)*1200</f>
        <v>255.02985978627586</v>
      </c>
      <c r="P145" s="5">
        <f>M145/N145</f>
        <v>1.1587142944335938</v>
      </c>
      <c r="Z145" s="8"/>
      <c r="AB145" s="8"/>
      <c r="AC145" s="8"/>
      <c r="AG145" s="5"/>
    </row>
    <row r="146" spans="1:33" ht="12.75">
      <c r="A146" s="4">
        <f>A145+1</f>
        <v>131</v>
      </c>
      <c r="B146" t="s">
        <v>7</v>
      </c>
      <c r="D146" s="4">
        <f>IF($B146=D$14,1,0)</f>
        <v>0</v>
      </c>
      <c r="E146" s="4">
        <f>IF($B146=E$14,1,0)</f>
        <v>1</v>
      </c>
      <c r="F146" s="4">
        <f>IF($B146=F$14,1,0)</f>
        <v>0</v>
      </c>
      <c r="G146" s="4">
        <f>G145+D146</f>
        <v>80</v>
      </c>
      <c r="H146" s="4">
        <f>H145+E146</f>
        <v>45</v>
      </c>
      <c r="I146" s="4">
        <f>I145+F146</f>
        <v>6</v>
      </c>
      <c r="J146" s="4">
        <f>$G146*J$2+$H146*J$3+$I146*J$4</f>
        <v>8.25</v>
      </c>
      <c r="K146" s="4">
        <f>$G146*K$2+$H146*K$3+$I146*K$4</f>
        <v>-8</v>
      </c>
      <c r="L146" s="4">
        <f>$G146*L$2+$H146*L$3+$I146*L$4</f>
        <v>2</v>
      </c>
      <c r="M146" s="4">
        <f>IF(J146&gt;0,2^J146,1)*IF(K146&gt;0,3^K146,1)*IF(L146&gt;0,5^L146,1)</f>
        <v>7610.925536017415</v>
      </c>
      <c r="N146" s="4">
        <f>IF(J146&lt;0,2^-J146,1)*IF(K146&lt;0,3^-K146,1)*IF(L146&lt;0,5^-L146,1)</f>
        <v>6561</v>
      </c>
      <c r="O146" s="4">
        <f>(LN(M146)-LN(N146))/LN(2)*1200</f>
        <v>256.9874208065684</v>
      </c>
      <c r="P146" s="5">
        <f>M146/N146</f>
        <v>1.1600252303029135</v>
      </c>
      <c r="Z146" s="8"/>
      <c r="AB146" s="8"/>
      <c r="AC146" s="8"/>
      <c r="AG146" s="5"/>
    </row>
    <row r="147" spans="1:33" ht="12.75">
      <c r="A147" s="4">
        <f>A146+1</f>
        <v>132</v>
      </c>
      <c r="B147" t="s">
        <v>7</v>
      </c>
      <c r="D147" s="4">
        <f>IF($B147=D$14,1,0)</f>
        <v>0</v>
      </c>
      <c r="E147" s="4">
        <f>IF($B147=E$14,1,0)</f>
        <v>1</v>
      </c>
      <c r="F147" s="4">
        <f>IF($B147=F$14,1,0)</f>
        <v>0</v>
      </c>
      <c r="G147" s="4">
        <f>G146+D147</f>
        <v>80</v>
      </c>
      <c r="H147" s="4">
        <f>H146+E147</f>
        <v>46</v>
      </c>
      <c r="I147" s="4">
        <f>I146+F147</f>
        <v>6</v>
      </c>
      <c r="J147" s="4">
        <f>$G147*J$2+$H147*J$3+$I147*J$4</f>
        <v>33.5</v>
      </c>
      <c r="K147" s="4">
        <f>$G147*K$2+$H147*K$3+$I147*K$4</f>
        <v>-21</v>
      </c>
      <c r="L147" s="4">
        <f>$G147*L$2+$H147*L$3+$I147*L$4</f>
        <v>0</v>
      </c>
      <c r="M147" s="4">
        <f>IF(J147&gt;0,2^J147,1)*IF(K147&gt;0,3^K147,1)*IF(L147&gt;0,5^L147,1)</f>
        <v>12148001999.9042</v>
      </c>
      <c r="N147" s="4">
        <f>IF(J147&lt;0,2^-J147,1)*IF(K147&lt;0,3^-K147,1)*IF(L147&lt;0,5^-L147,1)</f>
        <v>10460353203</v>
      </c>
      <c r="O147" s="4">
        <f>(LN(M147)-LN(N147))/LN(2)*1200</f>
        <v>258.944981826861</v>
      </c>
      <c r="P147" s="5">
        <f>M147/N147</f>
        <v>1.1613376493271936</v>
      </c>
      <c r="Z147" s="8"/>
      <c r="AB147" s="8"/>
      <c r="AC147" s="8"/>
      <c r="AG147" s="5"/>
    </row>
    <row r="148" spans="1:33" ht="12.75">
      <c r="A148" s="4">
        <f>A147+1</f>
        <v>133</v>
      </c>
      <c r="B148" t="s">
        <v>6</v>
      </c>
      <c r="D148" s="4">
        <f>IF($B148=D$14,1,0)</f>
        <v>1</v>
      </c>
      <c r="E148" s="4">
        <f>IF($B148=E$14,1,0)</f>
        <v>0</v>
      </c>
      <c r="F148" s="4">
        <f>IF($B148=F$14,1,0)</f>
        <v>0</v>
      </c>
      <c r="G148" s="4">
        <f>G147+D148</f>
        <v>81</v>
      </c>
      <c r="H148" s="4">
        <f>H147+E148</f>
        <v>46</v>
      </c>
      <c r="I148" s="4">
        <f>I147+F148</f>
        <v>6</v>
      </c>
      <c r="J148" s="4">
        <f>$G148*J$2+$H148*J$3+$I148*J$4</f>
        <v>18.5</v>
      </c>
      <c r="K148" s="4">
        <f>$G148*K$2+$H148*K$3+$I148*K$4</f>
        <v>-13</v>
      </c>
      <c r="L148" s="4">
        <f>$G148*L$2+$H148*L$3+$I148*L$4</f>
        <v>1</v>
      </c>
      <c r="M148" s="4">
        <f>IF(J148&gt;0,2^J148,1)*IF(K148&gt;0,3^K148,1)*IF(L148&gt;0,5^L148,1)</f>
        <v>1853638.0004736632</v>
      </c>
      <c r="N148" s="4">
        <f>IF(J148&lt;0,2^-J148,1)*IF(K148&lt;0,3^-K148,1)*IF(L148&lt;0,5^-L148,1)</f>
        <v>1594323</v>
      </c>
      <c r="O148" s="4">
        <f>(LN(M148)-LN(N148))/LN(2)*1200</f>
        <v>260.898702614799</v>
      </c>
      <c r="P148" s="5">
        <f>M148/N148</f>
        <v>1.1626489741875787</v>
      </c>
      <c r="Z148" s="8"/>
      <c r="AB148" s="8"/>
      <c r="AC148" s="8"/>
      <c r="AG148" s="5"/>
    </row>
    <row r="149" spans="1:33" ht="12.75">
      <c r="A149" s="4">
        <f>A148+1</f>
        <v>134</v>
      </c>
      <c r="B149" t="s">
        <v>6</v>
      </c>
      <c r="C149" t="s">
        <v>13</v>
      </c>
      <c r="D149" s="4">
        <f>IF($B149=D$14,1,0)</f>
        <v>1</v>
      </c>
      <c r="E149" s="4">
        <f>IF($B149=E$14,1,0)</f>
        <v>0</v>
      </c>
      <c r="F149" s="4">
        <f>IF($B149=F$14,1,0)</f>
        <v>0</v>
      </c>
      <c r="G149" s="4">
        <f>G148+D149</f>
        <v>82</v>
      </c>
      <c r="H149" s="4">
        <f>H148+E149</f>
        <v>46</v>
      </c>
      <c r="I149" s="4">
        <f>I148+F149</f>
        <v>6</v>
      </c>
      <c r="J149" s="4">
        <f>$G149*J$2+$H149*J$3+$I149*J$4</f>
        <v>3.5</v>
      </c>
      <c r="K149" s="4">
        <f>$G149*K$2+$H149*K$3+$I149*K$4</f>
        <v>-5</v>
      </c>
      <c r="L149" s="4">
        <f>$G149*L$2+$H149*L$3+$I149*L$4</f>
        <v>2</v>
      </c>
      <c r="M149" s="4">
        <f>IF(J149&gt;0,2^J149,1)*IF(K149&gt;0,3^K149,1)*IF(L149&gt;0,5^L149,1)</f>
        <v>282.842712474619</v>
      </c>
      <c r="N149" s="4">
        <f>IF(J149&lt;0,2^-J149,1)*IF(K149&lt;0,3^-K149,1)*IF(L149&lt;0,5^-L149,1)</f>
        <v>243</v>
      </c>
      <c r="O149" s="4">
        <f>(LN(M149)-LN(N149))/LN(2)*1200</f>
        <v>262.85242340273237</v>
      </c>
      <c r="P149" s="5">
        <f>M149/N149</f>
        <v>1.1639617797309425</v>
      </c>
      <c r="Z149" s="8"/>
      <c r="AB149" s="8"/>
      <c r="AC149" s="8"/>
      <c r="AG149" s="5"/>
    </row>
    <row r="150" spans="1:33" ht="12.75">
      <c r="A150" s="4">
        <f>A149+1</f>
        <v>135</v>
      </c>
      <c r="B150" t="s">
        <v>6</v>
      </c>
      <c r="D150" s="4">
        <f>IF($B150=D$14,1,0)</f>
        <v>1</v>
      </c>
      <c r="E150" s="4">
        <f>IF($B150=E$14,1,0)</f>
        <v>0</v>
      </c>
      <c r="F150" s="4">
        <f>IF($B150=F$14,1,0)</f>
        <v>0</v>
      </c>
      <c r="G150" s="4">
        <f>G149+D150</f>
        <v>83</v>
      </c>
      <c r="H150" s="4">
        <f>H149+E150</f>
        <v>46</v>
      </c>
      <c r="I150" s="4">
        <f>I149+F150</f>
        <v>6</v>
      </c>
      <c r="J150" s="4">
        <f>$G150*J$2+$H150*J$3+$I150*J$4</f>
        <v>-11.5</v>
      </c>
      <c r="K150" s="4">
        <f>$G150*K$2+$H150*K$3+$I150*K$4</f>
        <v>3</v>
      </c>
      <c r="L150" s="4">
        <f>$G150*L$2+$H150*L$3+$I150*L$4</f>
        <v>3</v>
      </c>
      <c r="M150" s="4">
        <f>IF(J150&gt;0,2^J150,1)*IF(K150&gt;0,3^K150,1)*IF(L150&gt;0,5^L150,1)</f>
        <v>3375</v>
      </c>
      <c r="N150" s="4">
        <f>IF(J150&lt;0,2^-J150,1)*IF(K150&lt;0,3^-K150,1)*IF(L150&lt;0,5^-L150,1)</f>
        <v>2896.309375740099</v>
      </c>
      <c r="O150" s="4">
        <f>(LN(M150)-LN(N150))/LN(2)*1200</f>
        <v>264.80614419066575</v>
      </c>
      <c r="P150" s="5">
        <f>M150/N150</f>
        <v>1.1652760676291982</v>
      </c>
      <c r="Z150" s="8"/>
      <c r="AB150" s="8"/>
      <c r="AC150" s="8"/>
      <c r="AG150" s="5"/>
    </row>
    <row r="151" spans="1:33" ht="12.75">
      <c r="A151" s="4">
        <f>A150+1</f>
        <v>136</v>
      </c>
      <c r="B151" t="s">
        <v>6</v>
      </c>
      <c r="D151" s="4">
        <f>IF($B151=D$14,1,0)</f>
        <v>1</v>
      </c>
      <c r="E151" s="4">
        <f>IF($B151=E$14,1,0)</f>
        <v>0</v>
      </c>
      <c r="F151" s="4">
        <f>IF($B151=F$14,1,0)</f>
        <v>0</v>
      </c>
      <c r="G151" s="4">
        <f>G150+D151</f>
        <v>84</v>
      </c>
      <c r="H151" s="4">
        <f>H150+E151</f>
        <v>46</v>
      </c>
      <c r="I151" s="4">
        <f>I150+F151</f>
        <v>6</v>
      </c>
      <c r="J151" s="4">
        <f>$G151*J$2+$H151*J$3+$I151*J$4</f>
        <v>-26.5</v>
      </c>
      <c r="K151" s="4">
        <f>$G151*K$2+$H151*K$3+$I151*K$4</f>
        <v>11</v>
      </c>
      <c r="L151" s="4">
        <f>$G151*L$2+$H151*L$3+$I151*L$4</f>
        <v>4</v>
      </c>
      <c r="M151" s="4">
        <f>IF(J151&gt;0,2^J151,1)*IF(K151&gt;0,3^K151,1)*IF(L151&gt;0,5^L151,1)</f>
        <v>110716875</v>
      </c>
      <c r="N151" s="4">
        <f>IF(J151&lt;0,2^-J151,1)*IF(K151&lt;0,3^-K151,1)*IF(L151&lt;0,5^-L151,1)</f>
        <v>94906265.62425156</v>
      </c>
      <c r="O151" s="4">
        <f>(LN(M151)-LN(N151))/LN(2)*1200</f>
        <v>266.75986497860066</v>
      </c>
      <c r="P151" s="5">
        <f>M151/N151</f>
        <v>1.1665918395561476</v>
      </c>
      <c r="Z151" s="8"/>
      <c r="AB151" s="8"/>
      <c r="AC151" s="8"/>
      <c r="AG151" s="5"/>
    </row>
    <row r="152" spans="1:33" ht="12.75">
      <c r="A152" s="4">
        <f>A151+1</f>
        <v>137</v>
      </c>
      <c r="B152" t="s">
        <v>7</v>
      </c>
      <c r="D152" s="4">
        <f>IF($B152=D$14,1,0)</f>
        <v>0</v>
      </c>
      <c r="E152" s="4">
        <f>IF($B152=E$14,1,0)</f>
        <v>1</v>
      </c>
      <c r="F152" s="4">
        <f>IF($B152=F$14,1,0)</f>
        <v>0</v>
      </c>
      <c r="G152" s="4">
        <f>G151+D152</f>
        <v>84</v>
      </c>
      <c r="H152" s="4">
        <f>H151+E152</f>
        <v>47</v>
      </c>
      <c r="I152" s="4">
        <f>I151+F152</f>
        <v>6</v>
      </c>
      <c r="J152" s="4">
        <f>$G152*J$2+$H152*J$3+$I152*J$4</f>
        <v>-1.25</v>
      </c>
      <c r="K152" s="4">
        <f>$G152*K$2+$H152*K$3+$I152*K$4</f>
        <v>-2</v>
      </c>
      <c r="L152" s="4">
        <f>$G152*L$2+$H152*L$3+$I152*L$4</f>
        <v>2</v>
      </c>
      <c r="M152" s="4">
        <f>IF(J152&gt;0,2^J152,1)*IF(K152&gt;0,3^K152,1)*IF(L152&gt;0,5^L152,1)</f>
        <v>25</v>
      </c>
      <c r="N152" s="4">
        <f>IF(J152&lt;0,2^-J152,1)*IF(K152&lt;0,3^-K152,1)*IF(L152&lt;0,5^-L152,1)</f>
        <v>21.40572807004898</v>
      </c>
      <c r="O152" s="4">
        <f>(LN(M152)-LN(N152))/LN(2)*1200</f>
        <v>268.7174259988948</v>
      </c>
      <c r="P152" s="5">
        <f>M152/N152</f>
        <v>1.1679116878523812</v>
      </c>
      <c r="Z152" s="8"/>
      <c r="AB152" s="8"/>
      <c r="AC152" s="8"/>
      <c r="AG152" s="5"/>
    </row>
    <row r="153" spans="1:33" ht="12.75">
      <c r="A153" s="4">
        <f>A152+1</f>
        <v>138</v>
      </c>
      <c r="B153" t="s">
        <v>7</v>
      </c>
      <c r="C153" t="s">
        <v>15</v>
      </c>
      <c r="D153" s="4">
        <f>IF($B153=D$14,1,0)</f>
        <v>0</v>
      </c>
      <c r="E153" s="4">
        <f>IF($B153=E$14,1,0)</f>
        <v>1</v>
      </c>
      <c r="F153" s="4">
        <f>IF($B153=F$14,1,0)</f>
        <v>0</v>
      </c>
      <c r="G153" s="4">
        <f>G152+D153</f>
        <v>84</v>
      </c>
      <c r="H153" s="4">
        <f>H152+E153</f>
        <v>48</v>
      </c>
      <c r="I153" s="4">
        <f>I152+F153</f>
        <v>6</v>
      </c>
      <c r="J153" s="4">
        <f>$G153*J$2+$H153*J$3+$I153*J$4</f>
        <v>24</v>
      </c>
      <c r="K153" s="4">
        <f>$G153*K$2+$H153*K$3+$I153*K$4</f>
        <v>-15</v>
      </c>
      <c r="L153" s="4">
        <f>$G153*L$2+$H153*L$3+$I153*L$4</f>
        <v>0</v>
      </c>
      <c r="M153" s="4">
        <f>IF(J153&gt;0,2^J153,1)*IF(K153&gt;0,3^K153,1)*IF(L153&gt;0,5^L153,1)</f>
        <v>16777216</v>
      </c>
      <c r="N153" s="4">
        <f>IF(J153&lt;0,2^-J153,1)*IF(K153&lt;0,3^-K153,1)*IF(L153&lt;0,5^-L153,1)</f>
        <v>14348907</v>
      </c>
      <c r="O153" s="4">
        <f>(LN(M153)-LN(N153))/LN(2)*1200</f>
        <v>270.67498701918583</v>
      </c>
      <c r="P153" s="5">
        <f>M153/N153</f>
        <v>1.1692330293868376</v>
      </c>
      <c r="Z153" s="8"/>
      <c r="AB153" s="8"/>
      <c r="AC153" s="8"/>
      <c r="AG153" s="5"/>
    </row>
    <row r="154" spans="1:33" ht="12.75">
      <c r="A154" s="4">
        <f>A153+1</f>
        <v>139</v>
      </c>
      <c r="B154" t="s">
        <v>6</v>
      </c>
      <c r="D154" s="4">
        <f>IF($B154=D$14,1,0)</f>
        <v>1</v>
      </c>
      <c r="E154" s="4">
        <f>IF($B154=E$14,1,0)</f>
        <v>0</v>
      </c>
      <c r="F154" s="4">
        <f>IF($B154=F$14,1,0)</f>
        <v>0</v>
      </c>
      <c r="G154" s="4">
        <f>G153+D154</f>
        <v>85</v>
      </c>
      <c r="H154" s="4">
        <f>H153+E154</f>
        <v>48</v>
      </c>
      <c r="I154" s="4">
        <f>I153+F154</f>
        <v>6</v>
      </c>
      <c r="J154" s="4">
        <f>$G154*J$2+$H154*J$3+$I154*J$4</f>
        <v>9</v>
      </c>
      <c r="K154" s="4">
        <f>$G154*K$2+$H154*K$3+$I154*K$4</f>
        <v>-7</v>
      </c>
      <c r="L154" s="4">
        <f>$G154*L$2+$H154*L$3+$I154*L$4</f>
        <v>1</v>
      </c>
      <c r="M154" s="4">
        <f>IF(J154&gt;0,2^J154,1)*IF(K154&gt;0,3^K154,1)*IF(L154&gt;0,5^L154,1)</f>
        <v>2560</v>
      </c>
      <c r="N154" s="4">
        <f>IF(J154&lt;0,2^-J154,1)*IF(K154&lt;0,3^-K154,1)*IF(L154&lt;0,5^-L154,1)</f>
        <v>2187</v>
      </c>
      <c r="O154" s="4">
        <f>(LN(M154)-LN(N154))/LN(2)*1200</f>
        <v>272.6287078071222</v>
      </c>
      <c r="P154" s="5">
        <f>M154/N154</f>
        <v>1.1705532693187015</v>
      </c>
      <c r="Z154" s="8"/>
      <c r="AB154" s="8"/>
      <c r="AC154" s="8"/>
      <c r="AG154" s="5"/>
    </row>
    <row r="155" spans="1:33" ht="12.75">
      <c r="A155" s="4">
        <f>A154+1</f>
        <v>140</v>
      </c>
      <c r="B155" t="s">
        <v>6</v>
      </c>
      <c r="D155" s="4">
        <f>IF($B155=D$14,1,0)</f>
        <v>1</v>
      </c>
      <c r="E155" s="4">
        <f>IF($B155=E$14,1,0)</f>
        <v>0</v>
      </c>
      <c r="F155" s="4">
        <f>IF($B155=F$14,1,0)</f>
        <v>0</v>
      </c>
      <c r="G155" s="4">
        <f>G154+D155</f>
        <v>86</v>
      </c>
      <c r="H155" s="4">
        <f>H154+E155</f>
        <v>48</v>
      </c>
      <c r="I155" s="4">
        <f>I154+F155</f>
        <v>6</v>
      </c>
      <c r="J155" s="4">
        <f>$G155*J$2+$H155*J$3+$I155*J$4</f>
        <v>-6</v>
      </c>
      <c r="K155" s="4">
        <f>$G155*K$2+$H155*K$3+$I155*K$4</f>
        <v>1</v>
      </c>
      <c r="L155" s="4">
        <f>$G155*L$2+$H155*L$3+$I155*L$4</f>
        <v>2</v>
      </c>
      <c r="M155" s="4">
        <f>IF(J155&gt;0,2^J155,1)*IF(K155&gt;0,3^K155,1)*IF(L155&gt;0,5^L155,1)</f>
        <v>75</v>
      </c>
      <c r="N155" s="4">
        <f>IF(J155&lt;0,2^-J155,1)*IF(K155&lt;0,3^-K155,1)*IF(L155&lt;0,5^-L155,1)</f>
        <v>64</v>
      </c>
      <c r="O155" s="4">
        <f>(LN(M155)-LN(N155))/LN(2)*1200</f>
        <v>274.58242859505714</v>
      </c>
      <c r="P155" s="5">
        <f>M155/N155</f>
        <v>1.171875</v>
      </c>
      <c r="Z155" s="8"/>
      <c r="AB155" s="8"/>
      <c r="AC155" s="8"/>
      <c r="AG155" s="5"/>
    </row>
    <row r="156" spans="1:33" ht="12.75">
      <c r="A156" s="4">
        <f>A155+1</f>
        <v>141</v>
      </c>
      <c r="B156" t="s">
        <v>7</v>
      </c>
      <c r="D156" s="4">
        <f>IF($B156=D$14,1,0)</f>
        <v>0</v>
      </c>
      <c r="E156" s="4">
        <f>IF($B156=E$14,1,0)</f>
        <v>1</v>
      </c>
      <c r="F156" s="4">
        <f>IF($B156=F$14,1,0)</f>
        <v>0</v>
      </c>
      <c r="G156" s="4">
        <f>G155+D156</f>
        <v>86</v>
      </c>
      <c r="H156" s="4">
        <f>H155+E156</f>
        <v>49</v>
      </c>
      <c r="I156" s="4">
        <f>I155+F156</f>
        <v>6</v>
      </c>
      <c r="J156" s="4">
        <f>$G156*J$2+$H156*J$3+$I156*J$4</f>
        <v>19.25</v>
      </c>
      <c r="K156" s="4">
        <f>$G156*K$2+$H156*K$3+$I156*K$4</f>
        <v>-12</v>
      </c>
      <c r="L156" s="4">
        <f>$G156*L$2+$H156*L$3+$I156*L$4</f>
        <v>0</v>
      </c>
      <c r="M156" s="4">
        <f>IF(J156&gt;0,2^J156,1)*IF(K156&gt;0,3^K156,1)*IF(L156&gt;0,5^L156,1)</f>
        <v>623487.0199105466</v>
      </c>
      <c r="N156" s="4">
        <f>IF(J156&lt;0,2^-J156,1)*IF(K156&lt;0,3^-K156,1)*IF(L156&lt;0,5^-L156,1)</f>
        <v>531441</v>
      </c>
      <c r="O156" s="4">
        <f>(LN(M156)-LN(N156))/LN(2)*1200</f>
        <v>276.53998961535126</v>
      </c>
      <c r="P156" s="5">
        <f>M156/N156</f>
        <v>1.1732008255112922</v>
      </c>
      <c r="Z156" s="8"/>
      <c r="AB156" s="8"/>
      <c r="AC156" s="8"/>
      <c r="AG156" s="5"/>
    </row>
    <row r="157" spans="1:33" ht="12.75">
      <c r="A157" s="4">
        <f>A156+1</f>
        <v>142</v>
      </c>
      <c r="B157" t="s">
        <v>7</v>
      </c>
      <c r="D157" s="4">
        <f>IF($B157=D$14,1,0)</f>
        <v>0</v>
      </c>
      <c r="E157" s="4">
        <f>IF($B157=E$14,1,0)</f>
        <v>1</v>
      </c>
      <c r="F157" s="4">
        <f>IF($B157=F$14,1,0)</f>
        <v>0</v>
      </c>
      <c r="G157" s="4">
        <f>G156+D157</f>
        <v>86</v>
      </c>
      <c r="H157" s="4">
        <f>H156+E157</f>
        <v>50</v>
      </c>
      <c r="I157" s="4">
        <f>I156+F157</f>
        <v>6</v>
      </c>
      <c r="J157" s="4">
        <f>$G157*J$2+$H157*J$3+$I157*J$4</f>
        <v>44.5</v>
      </c>
      <c r="K157" s="4">
        <f>$G157*K$2+$H157*K$3+$I157*K$4</f>
        <v>-25</v>
      </c>
      <c r="L157" s="4">
        <f>$G157*L$2+$H157*L$3+$I157*L$4</f>
        <v>-2</v>
      </c>
      <c r="M157" s="4">
        <f>IF(J157&gt;0,2^J157,1)*IF(K157&gt;0,3^K157,1)*IF(L157&gt;0,5^L157,1)</f>
        <v>24879108095803.8</v>
      </c>
      <c r="N157" s="4">
        <f>IF(J157&lt;0,2^-J157,1)*IF(K157&lt;0,3^-K157,1)*IF(L157&lt;0,5^-L157,1)</f>
        <v>21182215236075</v>
      </c>
      <c r="O157" s="4">
        <f>(LN(M157)-LN(N157))/LN(2)*1200</f>
        <v>278.4975506356469</v>
      </c>
      <c r="P157" s="5">
        <f>M157/N157</f>
        <v>1.1745281510232555</v>
      </c>
      <c r="Z157" s="8"/>
      <c r="AB157" s="8"/>
      <c r="AC157" s="8"/>
      <c r="AG157" s="5"/>
    </row>
    <row r="158" spans="1:33" ht="12.75">
      <c r="A158" s="4">
        <f>A157+1</f>
        <v>143</v>
      </c>
      <c r="B158" t="s">
        <v>6</v>
      </c>
      <c r="D158" s="4">
        <f>IF($B158=D$14,1,0)</f>
        <v>1</v>
      </c>
      <c r="E158" s="4">
        <f>IF($B158=E$14,1,0)</f>
        <v>0</v>
      </c>
      <c r="F158" s="4">
        <f>IF($B158=F$14,1,0)</f>
        <v>0</v>
      </c>
      <c r="G158" s="4">
        <f>G157+D158</f>
        <v>87</v>
      </c>
      <c r="H158" s="4">
        <f>H157+E158</f>
        <v>50</v>
      </c>
      <c r="I158" s="4">
        <f>I157+F158</f>
        <v>6</v>
      </c>
      <c r="J158" s="4">
        <f>$G158*J$2+$H158*J$3+$I158*J$4</f>
        <v>29.5</v>
      </c>
      <c r="K158" s="4">
        <f>$G158*K$2+$H158*K$3+$I158*K$4</f>
        <v>-17</v>
      </c>
      <c r="L158" s="4">
        <f>$G158*L$2+$H158*L$3+$I158*L$4</f>
        <v>-1</v>
      </c>
      <c r="M158" s="4">
        <f>IF(J158&gt;0,2^J158,1)*IF(K158&gt;0,3^K158,1)*IF(L158&gt;0,5^L158,1)</f>
        <v>759250124.9940125</v>
      </c>
      <c r="N158" s="4">
        <f>IF(J158&lt;0,2^-J158,1)*IF(K158&lt;0,3^-K158,1)*IF(L158&lt;0,5^-L158,1)</f>
        <v>645700815</v>
      </c>
      <c r="O158" s="4">
        <f>(LN(M158)-LN(N158))/LN(2)*1200</f>
        <v>280.4512714235849</v>
      </c>
      <c r="P158" s="5">
        <f>M158/N158</f>
        <v>1.1758543699437833</v>
      </c>
      <c r="Z158" s="8"/>
      <c r="AB158" s="8"/>
      <c r="AC158" s="8"/>
      <c r="AG158" s="5"/>
    </row>
    <row r="159" spans="1:33" ht="12.75">
      <c r="A159" s="4">
        <f>A158+1</f>
        <v>144</v>
      </c>
      <c r="B159" t="s">
        <v>6</v>
      </c>
      <c r="C159" t="s">
        <v>13</v>
      </c>
      <c r="D159" s="4">
        <f>IF($B159=D$14,1,0)</f>
        <v>1</v>
      </c>
      <c r="E159" s="4">
        <f>IF($B159=E$14,1,0)</f>
        <v>0</v>
      </c>
      <c r="F159" s="4">
        <f>IF($B159=F$14,1,0)</f>
        <v>0</v>
      </c>
      <c r="G159" s="4">
        <f>G158+D159</f>
        <v>88</v>
      </c>
      <c r="H159" s="4">
        <f>H158+E159</f>
        <v>50</v>
      </c>
      <c r="I159" s="4">
        <f>I158+F159</f>
        <v>6</v>
      </c>
      <c r="J159" s="4">
        <f>$G159*J$2+$H159*J$3+$I159*J$4</f>
        <v>14.5</v>
      </c>
      <c r="K159" s="4">
        <f>$G159*K$2+$H159*K$3+$I159*K$4</f>
        <v>-9</v>
      </c>
      <c r="L159" s="4">
        <f>$G159*L$2+$H159*L$3+$I159*L$4</f>
        <v>0</v>
      </c>
      <c r="M159" s="4">
        <f>IF(J159&gt;0,2^J159,1)*IF(K159&gt;0,3^K159,1)*IF(L159&gt;0,5^L159,1)</f>
        <v>23170.47500592079</v>
      </c>
      <c r="N159" s="4">
        <f>IF(J159&lt;0,2^-J159,1)*IF(K159&lt;0,3^-K159,1)*IF(L159&lt;0,5^-L159,1)</f>
        <v>19683</v>
      </c>
      <c r="O159" s="4">
        <f>(LN(M159)-LN(N159))/LN(2)*1200</f>
        <v>282.4049922115137</v>
      </c>
      <c r="P159" s="5">
        <f>M159/N159</f>
        <v>1.1771820863649236</v>
      </c>
      <c r="Z159" s="8"/>
      <c r="AB159" s="8"/>
      <c r="AC159" s="8"/>
      <c r="AG159" s="5"/>
    </row>
    <row r="160" spans="1:33" ht="12.75">
      <c r="A160" s="4">
        <f>A159+1</f>
        <v>145</v>
      </c>
      <c r="B160" t="s">
        <v>6</v>
      </c>
      <c r="D160" s="4">
        <f>IF($B160=D$14,1,0)</f>
        <v>1</v>
      </c>
      <c r="E160" s="4">
        <f>IF($B160=E$14,1,0)</f>
        <v>0</v>
      </c>
      <c r="F160" s="4">
        <f>IF($B160=F$14,1,0)</f>
        <v>0</v>
      </c>
      <c r="G160" s="4">
        <f>G159+D160</f>
        <v>89</v>
      </c>
      <c r="H160" s="4">
        <f>H159+E160</f>
        <v>50</v>
      </c>
      <c r="I160" s="4">
        <f>I159+F160</f>
        <v>6</v>
      </c>
      <c r="J160" s="4">
        <f>$G160*J$2+$H160*J$3+$I160*J$4</f>
        <v>-0.5</v>
      </c>
      <c r="K160" s="4">
        <f>$G160*K$2+$H160*K$3+$I160*K$4</f>
        <v>-1</v>
      </c>
      <c r="L160" s="4">
        <f>$G160*L$2+$H160*L$3+$I160*L$4</f>
        <v>1</v>
      </c>
      <c r="M160" s="4">
        <f>IF(J160&gt;0,2^J160,1)*IF(K160&gt;0,3^K160,1)*IF(L160&gt;0,5^L160,1)</f>
        <v>5</v>
      </c>
      <c r="N160" s="4">
        <f>IF(J160&lt;0,2^-J160,1)*IF(K160&lt;0,3^-K160,1)*IF(L160&lt;0,5^-L160,1)</f>
        <v>4.242640687119286</v>
      </c>
      <c r="O160" s="4">
        <f>(LN(M160)-LN(N160))/LN(2)*1200</f>
        <v>284.35871299944705</v>
      </c>
      <c r="P160" s="5">
        <f>M160/N160</f>
        <v>1.178511301977579</v>
      </c>
      <c r="Z160" s="8"/>
      <c r="AB160" s="8"/>
      <c r="AC160" s="8"/>
      <c r="AG160" s="5"/>
    </row>
    <row r="161" spans="1:33" ht="12.75">
      <c r="A161" s="4">
        <f>A160+1</f>
        <v>146</v>
      </c>
      <c r="B161" t="s">
        <v>6</v>
      </c>
      <c r="D161" s="4">
        <f>IF($B161=D$14,1,0)</f>
        <v>1</v>
      </c>
      <c r="E161" s="4">
        <f>IF($B161=E$14,1,0)</f>
        <v>0</v>
      </c>
      <c r="F161" s="4">
        <f>IF($B161=F$14,1,0)</f>
        <v>0</v>
      </c>
      <c r="G161" s="4">
        <f>G160+D161</f>
        <v>90</v>
      </c>
      <c r="H161" s="4">
        <f>H160+E161</f>
        <v>50</v>
      </c>
      <c r="I161" s="4">
        <f>I160+F161</f>
        <v>6</v>
      </c>
      <c r="J161" s="4">
        <f>$G161*J$2+$H161*J$3+$I161*J$4</f>
        <v>-15.5</v>
      </c>
      <c r="K161" s="4">
        <f>$G161*K$2+$H161*K$3+$I161*K$4</f>
        <v>7</v>
      </c>
      <c r="L161" s="4">
        <f>$G161*L$2+$H161*L$3+$I161*L$4</f>
        <v>2</v>
      </c>
      <c r="M161" s="4">
        <f>IF(J161&gt;0,2^J161,1)*IF(K161&gt;0,3^K161,1)*IF(L161&gt;0,5^L161,1)</f>
        <v>54675</v>
      </c>
      <c r="N161" s="4">
        <f>IF(J161&lt;0,2^-J161,1)*IF(K161&lt;0,3^-K161,1)*IF(L161&lt;0,5^-L161,1)</f>
        <v>46340.95001184158</v>
      </c>
      <c r="O161" s="4">
        <f>(LN(M161)-LN(N161))/LN(2)*1200</f>
        <v>286.31243378738037</v>
      </c>
      <c r="P161" s="5">
        <f>M161/N161</f>
        <v>1.179842018474563</v>
      </c>
      <c r="Z161" s="8"/>
      <c r="AB161" s="8"/>
      <c r="AC161" s="8"/>
      <c r="AG161" s="5"/>
    </row>
    <row r="162" spans="1:33" ht="12.75">
      <c r="A162" s="4">
        <f>A161+1</f>
        <v>147</v>
      </c>
      <c r="B162" t="s">
        <v>7</v>
      </c>
      <c r="D162" s="4">
        <f>IF($B162=D$14,1,0)</f>
        <v>0</v>
      </c>
      <c r="E162" s="4">
        <f>IF($B162=E$14,1,0)</f>
        <v>1</v>
      </c>
      <c r="F162" s="4">
        <f>IF($B162=F$14,1,0)</f>
        <v>0</v>
      </c>
      <c r="G162" s="4">
        <f>G161+D162</f>
        <v>90</v>
      </c>
      <c r="H162" s="4">
        <f>H161+E162</f>
        <v>51</v>
      </c>
      <c r="I162" s="4">
        <f>I161+F162</f>
        <v>6</v>
      </c>
      <c r="J162" s="4">
        <f>$G162*J$2+$H162*J$3+$I162*J$4</f>
        <v>9.75</v>
      </c>
      <c r="K162" s="4">
        <f>$G162*K$2+$H162*K$3+$I162*K$4</f>
        <v>-6</v>
      </c>
      <c r="L162" s="4">
        <f>$G162*L$2+$H162*L$3+$I162*L$4</f>
        <v>0</v>
      </c>
      <c r="M162" s="4">
        <f>IF(J162&gt;0,2^J162,1)*IF(K162&gt;0,3^K162,1)*IF(L162&gt;0,5^L162,1)</f>
        <v>861.0779292198037</v>
      </c>
      <c r="N162" s="4">
        <f>IF(J162&lt;0,2^-J162,1)*IF(K162&lt;0,3^-K162,1)*IF(L162&lt;0,5^-L162,1)</f>
        <v>729</v>
      </c>
      <c r="O162" s="4">
        <f>(LN(M162)-LN(N162))/LN(2)*1200</f>
        <v>288.2699948076745</v>
      </c>
      <c r="P162" s="5">
        <f>M162/N162</f>
        <v>1.1811768576403343</v>
      </c>
      <c r="Z162" s="8"/>
      <c r="AB162" s="8"/>
      <c r="AC162" s="8"/>
      <c r="AG162" s="5"/>
    </row>
    <row r="163" spans="1:33" ht="12.75">
      <c r="A163" s="4">
        <f>A162+1</f>
        <v>148</v>
      </c>
      <c r="B163" t="s">
        <v>7</v>
      </c>
      <c r="D163" s="4">
        <f>IF($B163=D$14,1,0)</f>
        <v>0</v>
      </c>
      <c r="E163" s="4">
        <f>IF($B163=E$14,1,0)</f>
        <v>1</v>
      </c>
      <c r="F163" s="4">
        <f>IF($B163=F$14,1,0)</f>
        <v>0</v>
      </c>
      <c r="G163" s="4">
        <f>G162+D163</f>
        <v>90</v>
      </c>
      <c r="H163" s="4">
        <f>H162+E163</f>
        <v>52</v>
      </c>
      <c r="I163" s="4">
        <f>I162+F163</f>
        <v>6</v>
      </c>
      <c r="J163" s="4">
        <f>$G163*J$2+$H163*J$3+$I163*J$4</f>
        <v>35</v>
      </c>
      <c r="K163" s="4">
        <f>$G163*K$2+$H163*K$3+$I163*K$4</f>
        <v>-19</v>
      </c>
      <c r="L163" s="4">
        <f>$G163*L$2+$H163*L$3+$I163*L$4</f>
        <v>-2</v>
      </c>
      <c r="M163" s="4">
        <f>IF(J163&gt;0,2^J163,1)*IF(K163&gt;0,3^K163,1)*IF(L163&gt;0,5^L163,1)</f>
        <v>34359738368</v>
      </c>
      <c r="N163" s="4">
        <f>IF(J163&lt;0,2^-J163,1)*IF(K163&lt;0,3^-K163,1)*IF(L163&lt;0,5^-L163,1)</f>
        <v>29056536675</v>
      </c>
      <c r="O163" s="4">
        <f>(LN(M163)-LN(N163))/LN(2)*1200</f>
        <v>290.2275558279717</v>
      </c>
      <c r="P163" s="5">
        <f>M163/N163</f>
        <v>1.1825132070045647</v>
      </c>
      <c r="Z163" s="8"/>
      <c r="AB163" s="8"/>
      <c r="AC163" s="8"/>
      <c r="AG163" s="5"/>
    </row>
    <row r="164" spans="1:33" ht="12.75">
      <c r="A164" s="4">
        <f>A163+1</f>
        <v>149</v>
      </c>
      <c r="B164" t="s">
        <v>6</v>
      </c>
      <c r="D164" s="4">
        <f>IF($B164=D$14,1,0)</f>
        <v>1</v>
      </c>
      <c r="E164" s="4">
        <f>IF($B164=E$14,1,0)</f>
        <v>0</v>
      </c>
      <c r="F164" s="4">
        <f>IF($B164=F$14,1,0)</f>
        <v>0</v>
      </c>
      <c r="G164" s="4">
        <f>G163+D164</f>
        <v>91</v>
      </c>
      <c r="H164" s="4">
        <f>H163+E164</f>
        <v>52</v>
      </c>
      <c r="I164" s="4">
        <f>I163+F164</f>
        <v>6</v>
      </c>
      <c r="J164" s="4">
        <f>$G164*J$2+$H164*J$3+$I164*J$4</f>
        <v>20</v>
      </c>
      <c r="K164" s="4">
        <f>$G164*K$2+$H164*K$3+$I164*K$4</f>
        <v>-11</v>
      </c>
      <c r="L164" s="4">
        <f>$G164*L$2+$H164*L$3+$I164*L$4</f>
        <v>-1</v>
      </c>
      <c r="M164" s="4">
        <f>IF(J164&gt;0,2^J164,1)*IF(K164&gt;0,3^K164,1)*IF(L164&gt;0,5^L164,1)</f>
        <v>1048576</v>
      </c>
      <c r="N164" s="4">
        <f>IF(J164&lt;0,2^-J164,1)*IF(K164&lt;0,3^-K164,1)*IF(L164&lt;0,5^-L164,1)</f>
        <v>885735</v>
      </c>
      <c r="O164" s="4">
        <f>(LN(M164)-LN(N164))/LN(2)*1200</f>
        <v>292.1812766159035</v>
      </c>
      <c r="P164" s="5">
        <f>M164/N164</f>
        <v>1.183848442254173</v>
      </c>
      <c r="Z164" s="8"/>
      <c r="AB164" s="8"/>
      <c r="AC164" s="8"/>
      <c r="AG164" s="5"/>
    </row>
    <row r="165" spans="1:33" ht="12.75">
      <c r="A165" s="4">
        <f>A164+1</f>
        <v>150</v>
      </c>
      <c r="B165" t="s">
        <v>6</v>
      </c>
      <c r="C165" t="s">
        <v>13</v>
      </c>
      <c r="D165" s="4">
        <f>IF($B165=D$14,1,0)</f>
        <v>1</v>
      </c>
      <c r="E165" s="4">
        <f>IF($B165=E$14,1,0)</f>
        <v>0</v>
      </c>
      <c r="F165" s="4">
        <f>IF($B165=F$14,1,0)</f>
        <v>0</v>
      </c>
      <c r="G165" s="4">
        <f>G164+D165</f>
        <v>92</v>
      </c>
      <c r="H165" s="4">
        <f>H164+E165</f>
        <v>52</v>
      </c>
      <c r="I165" s="4">
        <f>I164+F165</f>
        <v>6</v>
      </c>
      <c r="J165" s="4">
        <f>$G165*J$2+$H165*J$3+$I165*J$4</f>
        <v>5</v>
      </c>
      <c r="K165" s="4">
        <f>$G165*K$2+$H165*K$3+$I165*K$4</f>
        <v>-3</v>
      </c>
      <c r="L165" s="4">
        <f>$G165*L$2+$H165*L$3+$I165*L$4</f>
        <v>0</v>
      </c>
      <c r="M165" s="4">
        <f>IF(J165&gt;0,2^J165,1)*IF(K165&gt;0,3^K165,1)*IF(L165&gt;0,5^L165,1)</f>
        <v>32</v>
      </c>
      <c r="N165" s="4">
        <f>IF(J165&lt;0,2^-J165,1)*IF(K165&lt;0,3^-K165,1)*IF(L165&lt;0,5^-L165,1)</f>
        <v>27</v>
      </c>
      <c r="O165" s="4">
        <f>(LN(M165)-LN(N165))/LN(2)*1200</f>
        <v>294.13499740383764</v>
      </c>
      <c r="P165" s="5">
        <f>M165/N165</f>
        <v>1.1851851851851851</v>
      </c>
      <c r="Z165" s="8"/>
      <c r="AB165" s="8"/>
      <c r="AC165" s="8"/>
      <c r="AG165" s="5"/>
    </row>
    <row r="166" spans="1:33" ht="12.75">
      <c r="A166" s="4">
        <f>A165+1</f>
        <v>151</v>
      </c>
      <c r="B166" t="s">
        <v>6</v>
      </c>
      <c r="D166" s="4">
        <f>IF($B166=D$14,1,0)</f>
        <v>1</v>
      </c>
      <c r="E166" s="4">
        <f>IF($B166=E$14,1,0)</f>
        <v>0</v>
      </c>
      <c r="F166" s="4">
        <f>IF($B166=F$14,1,0)</f>
        <v>0</v>
      </c>
      <c r="G166" s="4">
        <f>G165+D166</f>
        <v>93</v>
      </c>
      <c r="H166" s="4">
        <f>H165+E166</f>
        <v>52</v>
      </c>
      <c r="I166" s="4">
        <f>I165+F166</f>
        <v>6</v>
      </c>
      <c r="J166" s="4">
        <f>$G166*J$2+$H166*J$3+$I166*J$4</f>
        <v>-10</v>
      </c>
      <c r="K166" s="4">
        <f>$G166*K$2+$H166*K$3+$I166*K$4</f>
        <v>5</v>
      </c>
      <c r="L166" s="4">
        <f>$G166*L$2+$H166*L$3+$I166*L$4</f>
        <v>1</v>
      </c>
      <c r="M166" s="4">
        <f>IF(J166&gt;0,2^J166,1)*IF(K166&gt;0,3^K166,1)*IF(L166&gt;0,5^L166,1)</f>
        <v>1215</v>
      </c>
      <c r="N166" s="4">
        <f>IF(J166&lt;0,2^-J166,1)*IF(K166&lt;0,3^-K166,1)*IF(L166&lt;0,5^-L166,1)</f>
        <v>1024</v>
      </c>
      <c r="O166" s="4">
        <f>(LN(M166)-LN(N166))/LN(2)*1200</f>
        <v>296.0887181917718</v>
      </c>
      <c r="P166" s="5">
        <f>M166/N166</f>
        <v>1.1865234375</v>
      </c>
      <c r="Z166" s="8"/>
      <c r="AB166" s="8"/>
      <c r="AC166" s="8"/>
      <c r="AG166" s="5"/>
    </row>
    <row r="167" spans="1:33" ht="12.75">
      <c r="A167" s="4">
        <f>A166+1</f>
        <v>152</v>
      </c>
      <c r="B167" t="s">
        <v>6</v>
      </c>
      <c r="D167" s="4">
        <f>IF($B167=D$14,1,0)</f>
        <v>1</v>
      </c>
      <c r="E167" s="4">
        <f>IF($B167=E$14,1,0)</f>
        <v>0</v>
      </c>
      <c r="F167" s="4">
        <f>IF($B167=F$14,1,0)</f>
        <v>0</v>
      </c>
      <c r="G167" s="4">
        <f>G166+D167</f>
        <v>94</v>
      </c>
      <c r="H167" s="4">
        <f>H166+E167</f>
        <v>52</v>
      </c>
      <c r="I167" s="4">
        <f>I166+F167</f>
        <v>6</v>
      </c>
      <c r="J167" s="4">
        <f>$G167*J$2+$H167*J$3+$I167*J$4</f>
        <v>-25</v>
      </c>
      <c r="K167" s="4">
        <f>$G167*K$2+$H167*K$3+$I167*K$4</f>
        <v>13</v>
      </c>
      <c r="L167" s="4">
        <f>$G167*L$2+$H167*L$3+$I167*L$4</f>
        <v>2</v>
      </c>
      <c r="M167" s="4">
        <f>IF(J167&gt;0,2^J167,1)*IF(K167&gt;0,3^K167,1)*IF(L167&gt;0,5^L167,1)</f>
        <v>39858075</v>
      </c>
      <c r="N167" s="4">
        <f>IF(J167&lt;0,2^-J167,1)*IF(K167&lt;0,3^-K167,1)*IF(L167&lt;0,5^-L167,1)</f>
        <v>33554432</v>
      </c>
      <c r="O167" s="4">
        <f>(LN(M167)-LN(N167))/LN(2)*1200</f>
        <v>298.04243897970514</v>
      </c>
      <c r="P167" s="5">
        <f>M167/N167</f>
        <v>1.1878632009029388</v>
      </c>
      <c r="Z167" s="8"/>
      <c r="AB167" s="8"/>
      <c r="AC167" s="8"/>
      <c r="AG167" s="5"/>
    </row>
    <row r="168" spans="1:33" ht="12.75">
      <c r="A168" s="4">
        <f>A167+1</f>
        <v>153</v>
      </c>
      <c r="B168" t="s">
        <v>7</v>
      </c>
      <c r="D168" s="4">
        <f>IF($B168=D$14,1,0)</f>
        <v>0</v>
      </c>
      <c r="E168" s="4">
        <f>IF($B168=E$14,1,0)</f>
        <v>1</v>
      </c>
      <c r="F168" s="4">
        <f>IF($B168=F$14,1,0)</f>
        <v>0</v>
      </c>
      <c r="G168" s="4">
        <f>G167+D168</f>
        <v>94</v>
      </c>
      <c r="H168" s="4">
        <f>H167+E168</f>
        <v>53</v>
      </c>
      <c r="I168" s="4">
        <f>I167+F168</f>
        <v>6</v>
      </c>
      <c r="J168" s="4">
        <f>$G168*J$2+$H168*J$3+$I168*J$4</f>
        <v>0.25</v>
      </c>
      <c r="K168" s="4">
        <f>$G168*K$2+$H168*K$3+$I168*K$4</f>
        <v>0</v>
      </c>
      <c r="L168" s="4">
        <f>$G168*L$2+$H168*L$3+$I168*L$4</f>
        <v>0</v>
      </c>
      <c r="M168" s="4">
        <f>IF(J168&gt;0,2^J168,1)*IF(K168&gt;0,3^K168,1)*IF(L168&gt;0,5^L168,1)</f>
        <v>1.189207115002721</v>
      </c>
      <c r="N168" s="4">
        <f>IF(J168&lt;0,2^-J168,1)*IF(K168&lt;0,3^-K168,1)*IF(L168&lt;0,5^-L168,1)</f>
        <v>1</v>
      </c>
      <c r="O168" s="4">
        <f>(LN(M168)-LN(N168))/LN(2)*1200</f>
        <v>299.99999999999994</v>
      </c>
      <c r="P168" s="5">
        <f>M168/N168</f>
        <v>1.189207115002721</v>
      </c>
      <c r="Z168" s="8"/>
      <c r="AB168" s="8"/>
      <c r="AC168" s="8"/>
      <c r="AG168" s="5"/>
    </row>
    <row r="169" spans="1:33" ht="12.75">
      <c r="A169" s="4">
        <f>A168+1</f>
        <v>154</v>
      </c>
      <c r="B169" t="s">
        <v>7</v>
      </c>
      <c r="D169" s="4">
        <f>IF($B169=D$14,1,0)</f>
        <v>0</v>
      </c>
      <c r="E169" s="4">
        <f>IF($B169=E$14,1,0)</f>
        <v>1</v>
      </c>
      <c r="F169" s="4">
        <f>IF($B169=F$14,1,0)</f>
        <v>0</v>
      </c>
      <c r="G169" s="4">
        <f>G168+D169</f>
        <v>94</v>
      </c>
      <c r="H169" s="4">
        <f>H168+E169</f>
        <v>54</v>
      </c>
      <c r="I169" s="4">
        <f>I168+F169</f>
        <v>6</v>
      </c>
      <c r="J169" s="4">
        <f>$G169*J$2+$H169*J$3+$I169*J$4</f>
        <v>25.5</v>
      </c>
      <c r="K169" s="4">
        <f>$G169*K$2+$H169*K$3+$I169*K$4</f>
        <v>-13</v>
      </c>
      <c r="L169" s="4">
        <f>$G169*L$2+$H169*L$3+$I169*L$4</f>
        <v>-2</v>
      </c>
      <c r="M169" s="4">
        <f>IF(J169&gt;0,2^J169,1)*IF(K169&gt;0,3^K169,1)*IF(L169&gt;0,5^L169,1)</f>
        <v>47453132.81212578</v>
      </c>
      <c r="N169" s="4">
        <f>IF(J169&lt;0,2^-J169,1)*IF(K169&lt;0,3^-K169,1)*IF(L169&lt;0,5^-L169,1)</f>
        <v>39858075</v>
      </c>
      <c r="O169" s="4">
        <f>(LN(M169)-LN(N169))/LN(2)*1200</f>
        <v>301.9575610202965</v>
      </c>
      <c r="P169" s="5">
        <f>M169/N169</f>
        <v>1.1905525495680807</v>
      </c>
      <c r="Z169" s="8"/>
      <c r="AB169" s="8"/>
      <c r="AC169" s="8"/>
      <c r="AG169" s="5"/>
    </row>
    <row r="170" spans="1:33" ht="12.75">
      <c r="A170" s="4">
        <f>A169+1</f>
        <v>155</v>
      </c>
      <c r="B170" t="s">
        <v>6</v>
      </c>
      <c r="D170" s="4">
        <f>IF($B170=D$14,1,0)</f>
        <v>1</v>
      </c>
      <c r="E170" s="4">
        <f>IF($B170=E$14,1,0)</f>
        <v>0</v>
      </c>
      <c r="F170" s="4">
        <f>IF($B170=F$14,1,0)</f>
        <v>0</v>
      </c>
      <c r="G170" s="4">
        <f>G169+D170</f>
        <v>95</v>
      </c>
      <c r="H170" s="4">
        <f>H169+E170</f>
        <v>54</v>
      </c>
      <c r="I170" s="4">
        <f>I169+F170</f>
        <v>6</v>
      </c>
      <c r="J170" s="4">
        <f>$G170*J$2+$H170*J$3+$I170*J$4</f>
        <v>10.5</v>
      </c>
      <c r="K170" s="4">
        <f>$G170*K$2+$H170*K$3+$I170*K$4</f>
        <v>-5</v>
      </c>
      <c r="L170" s="4">
        <f>$G170*L$2+$H170*L$3+$I170*L$4</f>
        <v>-1</v>
      </c>
      <c r="M170" s="4">
        <f>IF(J170&gt;0,2^J170,1)*IF(K170&gt;0,3^K170,1)*IF(L170&gt;0,5^L170,1)</f>
        <v>1448.1546878700494</v>
      </c>
      <c r="N170" s="4">
        <f>IF(J170&lt;0,2^-J170,1)*IF(K170&lt;0,3^-K170,1)*IF(L170&lt;0,5^-L170,1)</f>
        <v>1215</v>
      </c>
      <c r="O170" s="4">
        <f>(LN(M170)-LN(N170))/LN(2)*1200</f>
        <v>303.91128180822835</v>
      </c>
      <c r="P170" s="5">
        <f>M170/N170</f>
        <v>1.1918968624444852</v>
      </c>
      <c r="Z170" s="8"/>
      <c r="AB170" s="8"/>
      <c r="AC170" s="8"/>
      <c r="AG170" s="5"/>
    </row>
    <row r="171" spans="1:33" ht="12.75">
      <c r="A171" s="4">
        <f>A170+1</f>
        <v>156</v>
      </c>
      <c r="B171" t="s">
        <v>6</v>
      </c>
      <c r="C171" t="s">
        <v>13</v>
      </c>
      <c r="D171" s="4">
        <f>IF($B171=D$14,1,0)</f>
        <v>1</v>
      </c>
      <c r="E171" s="4">
        <f>IF($B171=E$14,1,0)</f>
        <v>0</v>
      </c>
      <c r="F171" s="4">
        <f>IF($B171=F$14,1,0)</f>
        <v>0</v>
      </c>
      <c r="G171" s="4">
        <f>G170+D171</f>
        <v>96</v>
      </c>
      <c r="H171" s="4">
        <f>H170+E171</f>
        <v>54</v>
      </c>
      <c r="I171" s="4">
        <f>I170+F171</f>
        <v>6</v>
      </c>
      <c r="J171" s="4">
        <f>$G171*J$2+$H171*J$3+$I171*J$4</f>
        <v>-4.5</v>
      </c>
      <c r="K171" s="4">
        <f>$G171*K$2+$H171*K$3+$I171*K$4</f>
        <v>3</v>
      </c>
      <c r="L171" s="4">
        <f>$G171*L$2+$H171*L$3+$I171*L$4</f>
        <v>0</v>
      </c>
      <c r="M171" s="4">
        <f>IF(J171&gt;0,2^J171,1)*IF(K171&gt;0,3^K171,1)*IF(L171&gt;0,5^L171,1)</f>
        <v>27</v>
      </c>
      <c r="N171" s="4">
        <f>IF(J171&lt;0,2^-J171,1)*IF(K171&lt;0,3^-K171,1)*IF(L171&lt;0,5^-L171,1)</f>
        <v>22.627416997969522</v>
      </c>
      <c r="O171" s="4">
        <f>(LN(M171)-LN(N171))/LN(2)*1200</f>
        <v>305.8650025961624</v>
      </c>
      <c r="P171" s="5">
        <f>M171/N171</f>
        <v>1.1932426932522988</v>
      </c>
      <c r="Z171" s="8"/>
      <c r="AB171" s="8"/>
      <c r="AC171" s="8"/>
      <c r="AG171" s="5"/>
    </row>
    <row r="172" spans="1:33" ht="12.75">
      <c r="A172" s="4">
        <f>A171+1</f>
        <v>157</v>
      </c>
      <c r="B172" t="s">
        <v>6</v>
      </c>
      <c r="D172" s="4">
        <f>IF($B172=D$14,1,0)</f>
        <v>1</v>
      </c>
      <c r="E172" s="4">
        <f>IF($B172=E$14,1,0)</f>
        <v>0</v>
      </c>
      <c r="F172" s="4">
        <f>IF($B172=F$14,1,0)</f>
        <v>0</v>
      </c>
      <c r="G172" s="4">
        <f>G171+D172</f>
        <v>97</v>
      </c>
      <c r="H172" s="4">
        <f>H171+E172</f>
        <v>54</v>
      </c>
      <c r="I172" s="4">
        <f>I171+F172</f>
        <v>6</v>
      </c>
      <c r="J172" s="4">
        <f>$G172*J$2+$H172*J$3+$I172*J$4</f>
        <v>-19.5</v>
      </c>
      <c r="K172" s="4">
        <f>$G172*K$2+$H172*K$3+$I172*K$4</f>
        <v>11</v>
      </c>
      <c r="L172" s="4">
        <f>$G172*L$2+$H172*L$3+$I172*L$4</f>
        <v>1</v>
      </c>
      <c r="M172" s="4">
        <f>IF(J172&gt;0,2^J172,1)*IF(K172&gt;0,3^K172,1)*IF(L172&gt;0,5^L172,1)</f>
        <v>885735</v>
      </c>
      <c r="N172" s="4">
        <f>IF(J172&lt;0,2^-J172,1)*IF(K172&lt;0,3^-K172,1)*IF(L172&lt;0,5^-L172,1)</f>
        <v>741455.2001894653</v>
      </c>
      <c r="O172" s="4">
        <f>(LN(M172)-LN(N172))/LN(2)*1200</f>
        <v>307.818723384095</v>
      </c>
      <c r="P172" s="5">
        <f>M172/N172</f>
        <v>1.194590043705495</v>
      </c>
      <c r="Z172" s="8"/>
      <c r="AB172" s="8"/>
      <c r="AC172" s="8"/>
      <c r="AG172" s="5"/>
    </row>
    <row r="173" spans="1:33" ht="12.75">
      <c r="A173" s="4">
        <f>A172+1</f>
        <v>158</v>
      </c>
      <c r="B173" t="s">
        <v>6</v>
      </c>
      <c r="D173" s="4">
        <f>IF($B173=D$14,1,0)</f>
        <v>1</v>
      </c>
      <c r="E173" s="4">
        <f>IF($B173=E$14,1,0)</f>
        <v>0</v>
      </c>
      <c r="F173" s="4">
        <f>IF($B173=F$14,1,0)</f>
        <v>0</v>
      </c>
      <c r="G173" s="4">
        <f>G172+D173</f>
        <v>98</v>
      </c>
      <c r="H173" s="4">
        <f>H172+E173</f>
        <v>54</v>
      </c>
      <c r="I173" s="4">
        <f>I172+F173</f>
        <v>6</v>
      </c>
      <c r="J173" s="4">
        <f>$G173*J$2+$H173*J$3+$I173*J$4</f>
        <v>-34.5</v>
      </c>
      <c r="K173" s="4">
        <f>$G173*K$2+$H173*K$3+$I173*K$4</f>
        <v>19</v>
      </c>
      <c r="L173" s="4">
        <f>$G173*L$2+$H173*L$3+$I173*L$4</f>
        <v>2</v>
      </c>
      <c r="M173" s="4">
        <f>IF(J173&gt;0,2^J173,1)*IF(K173&gt;0,3^K173,1)*IF(L173&gt;0,5^L173,1)</f>
        <v>29056536675</v>
      </c>
      <c r="N173" s="4">
        <f>IF(J173&lt;0,2^-J173,1)*IF(K173&lt;0,3^-K173,1)*IF(L173&lt;0,5^-L173,1)</f>
        <v>24296003999.8084</v>
      </c>
      <c r="O173" s="4">
        <f>(LN(M173)-LN(N173))/LN(2)*1200</f>
        <v>309.7724441720299</v>
      </c>
      <c r="P173" s="5">
        <f>M173/N173</f>
        <v>1.195938915519982</v>
      </c>
      <c r="Z173" s="8"/>
      <c r="AB173" s="8"/>
      <c r="AC173" s="8"/>
      <c r="AG173" s="5"/>
    </row>
    <row r="174" spans="1:33" ht="12.75">
      <c r="A174" s="4">
        <f>A173+1</f>
        <v>159</v>
      </c>
      <c r="B174" t="s">
        <v>7</v>
      </c>
      <c r="D174" s="4">
        <f>IF($B174=D$14,1,0)</f>
        <v>0</v>
      </c>
      <c r="E174" s="4">
        <f>IF($B174=E$14,1,0)</f>
        <v>1</v>
      </c>
      <c r="F174" s="4">
        <f>IF($B174=F$14,1,0)</f>
        <v>0</v>
      </c>
      <c r="G174" s="4">
        <f>G173+D174</f>
        <v>98</v>
      </c>
      <c r="H174" s="4">
        <f>H173+E174</f>
        <v>55</v>
      </c>
      <c r="I174" s="4">
        <f>I173+F174</f>
        <v>6</v>
      </c>
      <c r="J174" s="4">
        <f>$G174*J$2+$H174*J$3+$I174*J$4</f>
        <v>-9.25</v>
      </c>
      <c r="K174" s="4">
        <f>$G174*K$2+$H174*K$3+$I174*K$4</f>
        <v>6</v>
      </c>
      <c r="L174" s="4">
        <f>$G174*L$2+$H174*L$3+$I174*L$4</f>
        <v>0</v>
      </c>
      <c r="M174" s="4">
        <f>IF(J174&gt;0,2^J174,1)*IF(K174&gt;0,3^K174,1)*IF(L174&gt;0,5^L174,1)</f>
        <v>729</v>
      </c>
      <c r="N174" s="4">
        <f>IF(J174&lt;0,2^-J174,1)*IF(K174&lt;0,3^-K174,1)*IF(L174&lt;0,5^-L174,1)</f>
        <v>608.8740428813932</v>
      </c>
      <c r="O174" s="4">
        <f>(LN(M174)-LN(N174))/LN(2)*1200</f>
        <v>311.7300051923241</v>
      </c>
      <c r="P174" s="5">
        <f>M174/N174</f>
        <v>1.1972919662499177</v>
      </c>
      <c r="Z174" s="8"/>
      <c r="AB174" s="8"/>
      <c r="AC174" s="8"/>
      <c r="AG174" s="5"/>
    </row>
    <row r="175" spans="1:33" ht="12.75">
      <c r="A175" s="4">
        <f>A174+1</f>
        <v>160</v>
      </c>
      <c r="B175" t="s">
        <v>7</v>
      </c>
      <c r="D175" s="4">
        <f>IF($B175=D$14,1,0)</f>
        <v>0</v>
      </c>
      <c r="E175" s="4">
        <f>IF($B175=E$14,1,0)</f>
        <v>1</v>
      </c>
      <c r="F175" s="4">
        <f>IF($B175=F$14,1,0)</f>
        <v>0</v>
      </c>
      <c r="G175" s="4">
        <f>G174+D175</f>
        <v>98</v>
      </c>
      <c r="H175" s="4">
        <f>H174+E175</f>
        <v>56</v>
      </c>
      <c r="I175" s="4">
        <f>I174+F175</f>
        <v>6</v>
      </c>
      <c r="J175" s="4">
        <f>$G175*J$2+$H175*J$3+$I175*J$4</f>
        <v>16</v>
      </c>
      <c r="K175" s="4">
        <f>$G175*K$2+$H175*K$3+$I175*K$4</f>
        <v>-7</v>
      </c>
      <c r="L175" s="4">
        <f>$G175*L$2+$H175*L$3+$I175*L$4</f>
        <v>-2</v>
      </c>
      <c r="M175" s="4">
        <f>IF(J175&gt;0,2^J175,1)*IF(K175&gt;0,3^K175,1)*IF(L175&gt;0,5^L175,1)</f>
        <v>65536</v>
      </c>
      <c r="N175" s="4">
        <f>IF(J175&lt;0,2^-J175,1)*IF(K175&lt;0,3^-K175,1)*IF(L175&lt;0,5^-L175,1)</f>
        <v>54675</v>
      </c>
      <c r="O175" s="4">
        <f>(LN(M175)-LN(N175))/LN(2)*1200</f>
        <v>313.6875662126182</v>
      </c>
      <c r="P175" s="5">
        <f>M175/N175</f>
        <v>1.1986465477823502</v>
      </c>
      <c r="Z175" s="8"/>
      <c r="AB175" s="8"/>
      <c r="AC175" s="8"/>
      <c r="AG175" s="5"/>
    </row>
    <row r="176" spans="1:33" ht="12.75">
      <c r="A176" s="4">
        <f>A175+1</f>
        <v>161</v>
      </c>
      <c r="B176" t="s">
        <v>6</v>
      </c>
      <c r="D176" s="4">
        <f>IF($B176=D$14,1,0)</f>
        <v>1</v>
      </c>
      <c r="E176" s="4">
        <f>IF($B176=E$14,1,0)</f>
        <v>0</v>
      </c>
      <c r="F176" s="4">
        <f>IF($B176=F$14,1,0)</f>
        <v>0</v>
      </c>
      <c r="G176" s="4">
        <f>G175+D176</f>
        <v>99</v>
      </c>
      <c r="H176" s="4">
        <f>H175+E176</f>
        <v>56</v>
      </c>
      <c r="I176" s="4">
        <f>I175+F176</f>
        <v>6</v>
      </c>
      <c r="J176" s="4">
        <f>$G176*J$2+$H176*J$3+$I176*J$4</f>
        <v>1</v>
      </c>
      <c r="K176" s="4">
        <f>$G176*K$2+$H176*K$3+$I176*K$4</f>
        <v>1</v>
      </c>
      <c r="L176" s="4">
        <f>$G176*L$2+$H176*L$3+$I176*L$4</f>
        <v>-1</v>
      </c>
      <c r="M176" s="4">
        <f>IF(J176&gt;0,2^J176,1)*IF(K176&gt;0,3^K176,1)*IF(L176&gt;0,5^L176,1)</f>
        <v>6</v>
      </c>
      <c r="N176" s="4">
        <f>IF(J176&lt;0,2^-J176,1)*IF(K176&lt;0,3^-K176,1)*IF(L176&lt;0,5^-L176,1)</f>
        <v>5</v>
      </c>
      <c r="O176" s="4">
        <f>(LN(M176)-LN(N176))/LN(2)*1200</f>
        <v>315.64128700055267</v>
      </c>
      <c r="P176" s="5">
        <f>M176/N176</f>
        <v>1.2</v>
      </c>
      <c r="Z176" s="8"/>
      <c r="AB176" s="8"/>
      <c r="AC176" s="8"/>
      <c r="AG176" s="5"/>
    </row>
    <row r="177" spans="1:33" ht="12.75">
      <c r="A177" s="4">
        <f>A176+1</f>
        <v>162</v>
      </c>
      <c r="B177" t="s">
        <v>6</v>
      </c>
      <c r="C177" t="s">
        <v>13</v>
      </c>
      <c r="D177" s="4">
        <f>IF($B177=D$14,1,0)</f>
        <v>1</v>
      </c>
      <c r="E177" s="4">
        <f>IF($B177=E$14,1,0)</f>
        <v>0</v>
      </c>
      <c r="F177" s="4">
        <f>IF($B177=F$14,1,0)</f>
        <v>0</v>
      </c>
      <c r="G177" s="4">
        <f>G176+D177</f>
        <v>100</v>
      </c>
      <c r="H177" s="4">
        <f>H176+E177</f>
        <v>56</v>
      </c>
      <c r="I177" s="4">
        <f>I176+F177</f>
        <v>6</v>
      </c>
      <c r="J177" s="4">
        <f>$G177*J$2+$H177*J$3+$I177*J$4</f>
        <v>-14</v>
      </c>
      <c r="K177" s="4">
        <f>$G177*K$2+$H177*K$3+$I177*K$4</f>
        <v>9</v>
      </c>
      <c r="L177" s="4">
        <f>$G177*L$2+$H177*L$3+$I177*L$4</f>
        <v>0</v>
      </c>
      <c r="M177" s="4">
        <f>IF(J177&gt;0,2^J177,1)*IF(K177&gt;0,3^K177,1)*IF(L177&gt;0,5^L177,1)</f>
        <v>19683</v>
      </c>
      <c r="N177" s="4">
        <f>IF(J177&lt;0,2^-J177,1)*IF(K177&lt;0,3^-K177,1)*IF(L177&lt;0,5^-L177,1)</f>
        <v>16384</v>
      </c>
      <c r="O177" s="4">
        <f>(LN(M177)-LN(N177))/LN(2)*1200</f>
        <v>317.595007788488</v>
      </c>
      <c r="P177" s="5">
        <f>M177/N177</f>
        <v>1.20135498046875</v>
      </c>
      <c r="Z177" s="8"/>
      <c r="AB177" s="8"/>
      <c r="AC177" s="8"/>
      <c r="AG177" s="5"/>
    </row>
    <row r="178" spans="1:33" ht="12.75">
      <c r="A178" s="4">
        <f>A177+1</f>
        <v>163</v>
      </c>
      <c r="B178" t="s">
        <v>6</v>
      </c>
      <c r="D178" s="4">
        <f>IF($B178=D$14,1,0)</f>
        <v>1</v>
      </c>
      <c r="E178" s="4">
        <f>IF($B178=E$14,1,0)</f>
        <v>0</v>
      </c>
      <c r="F178" s="4">
        <f>IF($B178=F$14,1,0)</f>
        <v>0</v>
      </c>
      <c r="G178" s="4">
        <f>G177+D178</f>
        <v>101</v>
      </c>
      <c r="H178" s="4">
        <f>H177+E178</f>
        <v>56</v>
      </c>
      <c r="I178" s="4">
        <f>I177+F178</f>
        <v>6</v>
      </c>
      <c r="J178" s="4">
        <f>$G178*J$2+$H178*J$3+$I178*J$4</f>
        <v>-29</v>
      </c>
      <c r="K178" s="4">
        <f>$G178*K$2+$H178*K$3+$I178*K$4</f>
        <v>17</v>
      </c>
      <c r="L178" s="4">
        <f>$G178*L$2+$H178*L$3+$I178*L$4</f>
        <v>1</v>
      </c>
      <c r="M178" s="4">
        <f>IF(J178&gt;0,2^J178,1)*IF(K178&gt;0,3^K178,1)*IF(L178&gt;0,5^L178,1)</f>
        <v>645700815</v>
      </c>
      <c r="N178" s="4">
        <f>IF(J178&lt;0,2^-J178,1)*IF(K178&lt;0,3^-K178,1)*IF(L178&lt;0,5^-L178,1)</f>
        <v>536870912</v>
      </c>
      <c r="O178" s="4">
        <f>(LN(M178)-LN(N178))/LN(2)*1200</f>
        <v>319.5487285764167</v>
      </c>
      <c r="P178" s="5">
        <f>M178/N178</f>
        <v>1.2027114909142256</v>
      </c>
      <c r="Z178" s="8"/>
      <c r="AB178" s="8"/>
      <c r="AC178" s="8"/>
      <c r="AG178" s="5"/>
    </row>
    <row r="179" spans="1:33" ht="12.75">
      <c r="A179" s="4">
        <f>A178+1</f>
        <v>164</v>
      </c>
      <c r="B179" t="s">
        <v>6</v>
      </c>
      <c r="D179" s="4">
        <f>IF($B179=D$14,1,0)</f>
        <v>1</v>
      </c>
      <c r="E179" s="4">
        <f>IF($B179=E$14,1,0)</f>
        <v>0</v>
      </c>
      <c r="F179" s="4">
        <f>IF($B179=F$14,1,0)</f>
        <v>0</v>
      </c>
      <c r="G179" s="4">
        <f>G178+D179</f>
        <v>102</v>
      </c>
      <c r="H179" s="4">
        <f>H178+E179</f>
        <v>56</v>
      </c>
      <c r="I179" s="4">
        <f>I178+F179</f>
        <v>6</v>
      </c>
      <c r="J179" s="4">
        <f>$G179*J$2+$H179*J$3+$I179*J$4</f>
        <v>-44</v>
      </c>
      <c r="K179" s="4">
        <f>$G179*K$2+$H179*K$3+$I179*K$4</f>
        <v>25</v>
      </c>
      <c r="L179" s="4">
        <f>$G179*L$2+$H179*L$3+$I179*L$4</f>
        <v>2</v>
      </c>
      <c r="M179" s="4">
        <f>IF(J179&gt;0,2^J179,1)*IF(K179&gt;0,3^K179,1)*IF(L179&gt;0,5^L179,1)</f>
        <v>21182215236075</v>
      </c>
      <c r="N179" s="4">
        <f>IF(J179&lt;0,2^-J179,1)*IF(K179&lt;0,3^-K179,1)*IF(L179&lt;0,5^-L179,1)</f>
        <v>17592186044416</v>
      </c>
      <c r="O179" s="4">
        <f>(LN(M179)-LN(N179))/LN(2)*1200</f>
        <v>321.5024493643547</v>
      </c>
      <c r="P179" s="5">
        <f>M179/N179</f>
        <v>1.2040695330640006</v>
      </c>
      <c r="Z179" s="8"/>
      <c r="AB179" s="8"/>
      <c r="AC179" s="8"/>
      <c r="AG179" s="5"/>
    </row>
    <row r="180" spans="1:33" ht="12.75">
      <c r="A180" s="4">
        <f>A179+1</f>
        <v>165</v>
      </c>
      <c r="B180" t="s">
        <v>7</v>
      </c>
      <c r="D180" s="4">
        <f>IF($B180=D$14,1,0)</f>
        <v>0</v>
      </c>
      <c r="E180" s="4">
        <f>IF($B180=E$14,1,0)</f>
        <v>1</v>
      </c>
      <c r="F180" s="4">
        <f>IF($B180=F$14,1,0)</f>
        <v>0</v>
      </c>
      <c r="G180" s="4">
        <f>G179+D180</f>
        <v>102</v>
      </c>
      <c r="H180" s="4">
        <f>H179+E180</f>
        <v>57</v>
      </c>
      <c r="I180" s="4">
        <f>I179+F180</f>
        <v>6</v>
      </c>
      <c r="J180" s="4">
        <f>$G180*J$2+$H180*J$3+$I180*J$4</f>
        <v>-18.75</v>
      </c>
      <c r="K180" s="4">
        <f>$G180*K$2+$H180*K$3+$I180*K$4</f>
        <v>12</v>
      </c>
      <c r="L180" s="4">
        <f>$G180*L$2+$H180*L$3+$I180*L$4</f>
        <v>0</v>
      </c>
      <c r="M180" s="4">
        <f>IF(J180&gt;0,2^J180,1)*IF(K180&gt;0,3^K180,1)*IF(L180&gt;0,5^L180,1)</f>
        <v>531441</v>
      </c>
      <c r="N180" s="4">
        <f>IF(J180&lt;0,2^-J180,1)*IF(K180&lt;0,3^-K180,1)*IF(L180&lt;0,5^-L180,1)</f>
        <v>440871.89976053947</v>
      </c>
      <c r="O180" s="4">
        <f>(LN(M180)-LN(N180))/LN(2)*1200</f>
        <v>323.46001038465033</v>
      </c>
      <c r="P180" s="5">
        <f>M180/N180</f>
        <v>1.205431782539675</v>
      </c>
      <c r="Z180" s="8"/>
      <c r="AB180" s="8"/>
      <c r="AC180" s="8"/>
      <c r="AG180" s="5"/>
    </row>
    <row r="181" spans="1:33" ht="12.75">
      <c r="A181" s="4">
        <f>A180+1</f>
        <v>166</v>
      </c>
      <c r="B181" t="s">
        <v>7</v>
      </c>
      <c r="D181" s="4">
        <f>IF($B181=D$14,1,0)</f>
        <v>0</v>
      </c>
      <c r="E181" s="4">
        <f>IF($B181=E$14,1,0)</f>
        <v>1</v>
      </c>
      <c r="F181" s="4">
        <f>IF($B181=F$14,1,0)</f>
        <v>0</v>
      </c>
      <c r="G181" s="4">
        <f>G180+D181</f>
        <v>102</v>
      </c>
      <c r="H181" s="4">
        <f>H180+E181</f>
        <v>58</v>
      </c>
      <c r="I181" s="4">
        <f>I180+F181</f>
        <v>6</v>
      </c>
      <c r="J181" s="4">
        <f>$G181*J$2+$H181*J$3+$I181*J$4</f>
        <v>6.5</v>
      </c>
      <c r="K181" s="4">
        <f>$G181*K$2+$H181*K$3+$I181*K$4</f>
        <v>-1</v>
      </c>
      <c r="L181" s="4">
        <f>$G181*L$2+$H181*L$3+$I181*L$4</f>
        <v>-2</v>
      </c>
      <c r="M181" s="4">
        <f>IF(J181&gt;0,2^J181,1)*IF(K181&gt;0,3^K181,1)*IF(L181&gt;0,5^L181,1)</f>
        <v>90.50966799187809</v>
      </c>
      <c r="N181" s="4">
        <f>IF(J181&lt;0,2^-J181,1)*IF(K181&lt;0,3^-K181,1)*IF(L181&lt;0,5^-L181,1)</f>
        <v>75</v>
      </c>
      <c r="O181" s="4">
        <f>(LN(M181)-LN(N181))/LN(2)*1200</f>
        <v>325.4175714049429</v>
      </c>
      <c r="P181" s="5">
        <f>M181/N181</f>
        <v>1.2067955732250413</v>
      </c>
      <c r="Z181" s="8"/>
      <c r="AB181" s="8"/>
      <c r="AC181" s="8"/>
      <c r="AG181" s="5"/>
    </row>
    <row r="182" spans="1:33" ht="12.75">
      <c r="A182" s="4">
        <f>A181+1</f>
        <v>167</v>
      </c>
      <c r="B182" t="s">
        <v>6</v>
      </c>
      <c r="D182" s="4">
        <f>IF($B182=D$14,1,0)</f>
        <v>1</v>
      </c>
      <c r="E182" s="4">
        <f>IF($B182=E$14,1,0)</f>
        <v>0</v>
      </c>
      <c r="F182" s="4">
        <f>IF($B182=F$14,1,0)</f>
        <v>0</v>
      </c>
      <c r="G182" s="4">
        <f>G181+D182</f>
        <v>103</v>
      </c>
      <c r="H182" s="4">
        <f>H181+E182</f>
        <v>58</v>
      </c>
      <c r="I182" s="4">
        <f>I181+F182</f>
        <v>6</v>
      </c>
      <c r="J182" s="4">
        <f>$G182*J$2+$H182*J$3+$I182*J$4</f>
        <v>-8.5</v>
      </c>
      <c r="K182" s="4">
        <f>$G182*K$2+$H182*K$3+$I182*K$4</f>
        <v>7</v>
      </c>
      <c r="L182" s="4">
        <f>$G182*L$2+$H182*L$3+$I182*L$4</f>
        <v>-1</v>
      </c>
      <c r="M182" s="4">
        <f>IF(J182&gt;0,2^J182,1)*IF(K182&gt;0,3^K182,1)*IF(L182&gt;0,5^L182,1)</f>
        <v>2187</v>
      </c>
      <c r="N182" s="4">
        <f>IF(J182&lt;0,2^-J182,1)*IF(K182&lt;0,3^-K182,1)*IF(L182&lt;0,5^-L182,1)</f>
        <v>1810.1933598375617</v>
      </c>
      <c r="O182" s="4">
        <f>(LN(M182)-LN(N182))/LN(2)*1200</f>
        <v>327.3712921928779</v>
      </c>
      <c r="P182" s="5">
        <f>M182/N182</f>
        <v>1.2081582269179527</v>
      </c>
      <c r="Z182" s="8"/>
      <c r="AB182" s="8"/>
      <c r="AC182" s="8"/>
      <c r="AG182" s="5"/>
    </row>
    <row r="183" spans="1:33" ht="12.75">
      <c r="A183" s="4">
        <f>A182+1</f>
        <v>168</v>
      </c>
      <c r="B183" t="s">
        <v>6</v>
      </c>
      <c r="C183" t="s">
        <v>13</v>
      </c>
      <c r="D183" s="4">
        <f>IF($B183=D$14,1,0)</f>
        <v>1</v>
      </c>
      <c r="E183" s="4">
        <f>IF($B183=E$14,1,0)</f>
        <v>0</v>
      </c>
      <c r="F183" s="4">
        <f>IF($B183=F$14,1,0)</f>
        <v>0</v>
      </c>
      <c r="G183" s="4">
        <f>G182+D183</f>
        <v>104</v>
      </c>
      <c r="H183" s="4">
        <f>H182+E183</f>
        <v>58</v>
      </c>
      <c r="I183" s="4">
        <f>I182+F183</f>
        <v>6</v>
      </c>
      <c r="J183" s="4">
        <f>$G183*J$2+$H183*J$3+$I183*J$4</f>
        <v>-23.5</v>
      </c>
      <c r="K183" s="4">
        <f>$G183*K$2+$H183*K$3+$I183*K$4</f>
        <v>15</v>
      </c>
      <c r="L183" s="4">
        <f>$G183*L$2+$H183*L$3+$I183*L$4</f>
        <v>0</v>
      </c>
      <c r="M183" s="4">
        <f>IF(J183&gt;0,2^J183,1)*IF(K183&gt;0,3^K183,1)*IF(L183&gt;0,5^L183,1)</f>
        <v>14348907</v>
      </c>
      <c r="N183" s="4">
        <f>IF(J183&lt;0,2^-J183,1)*IF(K183&lt;0,3^-K183,1)*IF(L183&lt;0,5^-L183,1)</f>
        <v>11863283.203031445</v>
      </c>
      <c r="O183" s="4">
        <f>(LN(M183)-LN(N183))/LN(2)*1200</f>
        <v>329.3250129808097</v>
      </c>
      <c r="P183" s="5">
        <f>M183/N183</f>
        <v>1.209522419251814</v>
      </c>
      <c r="Z183" s="8"/>
      <c r="AB183" s="8"/>
      <c r="AC183" s="8"/>
      <c r="AG183" s="5"/>
    </row>
    <row r="184" spans="1:33" ht="12.75">
      <c r="A184" s="4">
        <f>A183+1</f>
        <v>169</v>
      </c>
      <c r="B184" t="s">
        <v>6</v>
      </c>
      <c r="D184" s="4">
        <f>IF($B184=D$14,1,0)</f>
        <v>1</v>
      </c>
      <c r="E184" s="4">
        <f>IF($B184=E$14,1,0)</f>
        <v>0</v>
      </c>
      <c r="F184" s="4">
        <f>IF($B184=F$14,1,0)</f>
        <v>0</v>
      </c>
      <c r="G184" s="4">
        <f>G183+D184</f>
        <v>105</v>
      </c>
      <c r="H184" s="4">
        <f>H183+E184</f>
        <v>58</v>
      </c>
      <c r="I184" s="4">
        <f>I183+F184</f>
        <v>6</v>
      </c>
      <c r="J184" s="4">
        <f>$G184*J$2+$H184*J$3+$I184*J$4</f>
        <v>-38.5</v>
      </c>
      <c r="K184" s="4">
        <f>$G184*K$2+$H184*K$3+$I184*K$4</f>
        <v>23</v>
      </c>
      <c r="L184" s="4">
        <f>$G184*L$2+$H184*L$3+$I184*L$4</f>
        <v>1</v>
      </c>
      <c r="M184" s="4">
        <f>IF(J184&gt;0,2^J184,1)*IF(K184&gt;0,3^K184,1)*IF(L184&gt;0,5^L184,1)</f>
        <v>470715894135</v>
      </c>
      <c r="N184" s="4">
        <f>IF(J184&lt;0,2^-J184,1)*IF(K184&lt;0,3^-K184,1)*IF(L184&lt;0,5^-L184,1)</f>
        <v>388736063996.9344</v>
      </c>
      <c r="O184" s="4">
        <f>(LN(M184)-LN(N184))/LN(2)*1200</f>
        <v>331.2787337687415</v>
      </c>
      <c r="P184" s="5">
        <f>M184/N184</f>
        <v>1.2108881519639816</v>
      </c>
      <c r="Z184" s="8"/>
      <c r="AB184" s="8"/>
      <c r="AC184" s="8"/>
      <c r="AG184" s="5"/>
    </row>
    <row r="185" spans="1:33" ht="12.75">
      <c r="A185" s="4">
        <f>A184+1</f>
        <v>170</v>
      </c>
      <c r="B185" t="s">
        <v>6</v>
      </c>
      <c r="D185" s="4">
        <f>IF($B185=D$14,1,0)</f>
        <v>1</v>
      </c>
      <c r="E185" s="4">
        <f>IF($B185=E$14,1,0)</f>
        <v>0</v>
      </c>
      <c r="F185" s="4">
        <f>IF($B185=F$14,1,0)</f>
        <v>0</v>
      </c>
      <c r="G185" s="4">
        <f>G184+D185</f>
        <v>106</v>
      </c>
      <c r="H185" s="4">
        <f>H184+E185</f>
        <v>58</v>
      </c>
      <c r="I185" s="4">
        <f>I184+F185</f>
        <v>6</v>
      </c>
      <c r="J185" s="4">
        <f>$G185*J$2+$H185*J$3+$I185*J$4</f>
        <v>-53.5</v>
      </c>
      <c r="K185" s="4">
        <f>$G185*K$2+$H185*K$3+$I185*K$4</f>
        <v>31</v>
      </c>
      <c r="L185" s="4">
        <f>$G185*L$2+$H185*L$3+$I185*L$4</f>
        <v>2</v>
      </c>
      <c r="M185" s="4">
        <f>IF(J185&gt;0,2^J185,1)*IF(K185&gt;0,3^K185,1)*IF(L185&gt;0,5^L185,1)</f>
        <v>15441834907098676</v>
      </c>
      <c r="N185" s="4">
        <f>IF(J185&lt;0,2^-J185,1)*IF(K185&lt;0,3^-K185,1)*IF(L185&lt;0,5^-L185,1)</f>
        <v>12738103345051546</v>
      </c>
      <c r="O185" s="4">
        <f>(LN(M185)-LN(N185))/LN(2)*1200</f>
        <v>333.2324545566733</v>
      </c>
      <c r="P185" s="5">
        <f>M185/N185</f>
        <v>1.212255426793775</v>
      </c>
      <c r="Z185" s="8"/>
      <c r="AB185" s="8"/>
      <c r="AC185" s="8"/>
      <c r="AG185" s="5"/>
    </row>
    <row r="186" spans="1:33" ht="12.75">
      <c r="A186" s="4">
        <f>A185+1</f>
        <v>171</v>
      </c>
      <c r="B186" t="s">
        <v>7</v>
      </c>
      <c r="D186" s="4">
        <f>IF($B186=D$14,1,0)</f>
        <v>0</v>
      </c>
      <c r="E186" s="4">
        <f>IF($B186=E$14,1,0)</f>
        <v>1</v>
      </c>
      <c r="F186" s="4">
        <f>IF($B186=F$14,1,0)</f>
        <v>0</v>
      </c>
      <c r="G186" s="4">
        <f>G185+D186</f>
        <v>106</v>
      </c>
      <c r="H186" s="4">
        <f>H185+E186</f>
        <v>59</v>
      </c>
      <c r="I186" s="4">
        <f>I185+F186</f>
        <v>6</v>
      </c>
      <c r="J186" s="4">
        <f>$G186*J$2+$H186*J$3+$I186*J$4</f>
        <v>-28.25</v>
      </c>
      <c r="K186" s="4">
        <f>$G186*K$2+$H186*K$3+$I186*K$4</f>
        <v>18</v>
      </c>
      <c r="L186" s="4">
        <f>$G186*L$2+$H186*L$3+$I186*L$4</f>
        <v>0</v>
      </c>
      <c r="M186" s="4">
        <f>IF(J186&gt;0,2^J186,1)*IF(K186&gt;0,3^K186,1)*IF(L186&gt;0,5^L186,1)</f>
        <v>387420489</v>
      </c>
      <c r="N186" s="4">
        <f>IF(J186&lt;0,2^-J186,1)*IF(K186&lt;0,3^-K186,1)*IF(L186&lt;0,5^-L186,1)</f>
        <v>319225354.19419986</v>
      </c>
      <c r="O186" s="4">
        <f>(LN(M186)-LN(N186))/LN(2)*1200</f>
        <v>335.19001557697516</v>
      </c>
      <c r="P186" s="5">
        <f>M186/N186</f>
        <v>1.2136269375530673</v>
      </c>
      <c r="Z186" s="8"/>
      <c r="AB186" s="8"/>
      <c r="AC186" s="8"/>
      <c r="AG186" s="5"/>
    </row>
    <row r="187" spans="1:33" ht="12.75">
      <c r="A187" s="4">
        <f>A186+1</f>
        <v>172</v>
      </c>
      <c r="B187" t="s">
        <v>7</v>
      </c>
      <c r="D187" s="4">
        <f>IF($B187=D$14,1,0)</f>
        <v>0</v>
      </c>
      <c r="E187" s="4">
        <f>IF($B187=E$14,1,0)</f>
        <v>1</v>
      </c>
      <c r="F187" s="4">
        <f>IF($B187=F$14,1,0)</f>
        <v>0</v>
      </c>
      <c r="G187" s="4">
        <f>G186+D187</f>
        <v>106</v>
      </c>
      <c r="H187" s="4">
        <f>H186+E187</f>
        <v>60</v>
      </c>
      <c r="I187" s="4">
        <f>I186+F187</f>
        <v>6</v>
      </c>
      <c r="J187" s="4">
        <f>$G187*J$2+$H187*J$3+$I187*J$4</f>
        <v>-3</v>
      </c>
      <c r="K187" s="4">
        <f>$G187*K$2+$H187*K$3+$I187*K$4</f>
        <v>5</v>
      </c>
      <c r="L187" s="4">
        <f>$G187*L$2+$H187*L$3+$I187*L$4</f>
        <v>-2</v>
      </c>
      <c r="M187" s="4">
        <f>IF(J187&gt;0,2^J187,1)*IF(K187&gt;0,3^K187,1)*IF(L187&gt;0,5^L187,1)</f>
        <v>243</v>
      </c>
      <c r="N187" s="4">
        <f>IF(J187&lt;0,2^-J187,1)*IF(K187&lt;0,3^-K187,1)*IF(L187&lt;0,5^-L187,1)</f>
        <v>200</v>
      </c>
      <c r="O187" s="4">
        <f>(LN(M187)-LN(N187))/LN(2)*1200</f>
        <v>337.14757659726774</v>
      </c>
      <c r="P187" s="5">
        <f>M187/N187</f>
        <v>1.215</v>
      </c>
      <c r="Z187" s="8"/>
      <c r="AB187" s="8"/>
      <c r="AC187" s="8"/>
      <c r="AG187" s="5"/>
    </row>
    <row r="188" spans="1:33" ht="12.75">
      <c r="A188" s="4">
        <f>A187+1</f>
        <v>173</v>
      </c>
      <c r="B188" t="s">
        <v>6</v>
      </c>
      <c r="D188" s="4">
        <f>IF($B188=D$14,1,0)</f>
        <v>1</v>
      </c>
      <c r="E188" s="4">
        <f>IF($B188=E$14,1,0)</f>
        <v>0</v>
      </c>
      <c r="F188" s="4">
        <f>IF($B188=F$14,1,0)</f>
        <v>0</v>
      </c>
      <c r="G188" s="4">
        <f>G187+D188</f>
        <v>107</v>
      </c>
      <c r="H188" s="4">
        <f>H187+E188</f>
        <v>60</v>
      </c>
      <c r="I188" s="4">
        <f>I187+F188</f>
        <v>6</v>
      </c>
      <c r="J188" s="4">
        <f>$G188*J$2+$H188*J$3+$I188*J$4</f>
        <v>-18</v>
      </c>
      <c r="K188" s="4">
        <f>$G188*K$2+$H188*K$3+$I188*K$4</f>
        <v>13</v>
      </c>
      <c r="L188" s="4">
        <f>$G188*L$2+$H188*L$3+$I188*L$4</f>
        <v>-1</v>
      </c>
      <c r="M188" s="4">
        <f>IF(J188&gt;0,2^J188,1)*IF(K188&gt;0,3^K188,1)*IF(L188&gt;0,5^L188,1)</f>
        <v>1594323</v>
      </c>
      <c r="N188" s="4">
        <f>IF(J188&lt;0,2^-J188,1)*IF(K188&lt;0,3^-K188,1)*IF(L188&lt;0,5^-L188,1)</f>
        <v>1310720</v>
      </c>
      <c r="O188" s="4">
        <f>(LN(M188)-LN(N188))/LN(2)*1200</f>
        <v>339.1012973851996</v>
      </c>
      <c r="P188" s="5">
        <f>M188/N188</f>
        <v>1.2163719177246093</v>
      </c>
      <c r="Z188" s="8"/>
      <c r="AB188" s="8"/>
      <c r="AC188" s="8"/>
      <c r="AG188" s="5"/>
    </row>
    <row r="189" spans="1:33" ht="12.75">
      <c r="A189" s="4">
        <f>A188+1</f>
        <v>174</v>
      </c>
      <c r="B189" t="s">
        <v>6</v>
      </c>
      <c r="C189" t="s">
        <v>13</v>
      </c>
      <c r="D189" s="4">
        <f>IF($B189=D$14,1,0)</f>
        <v>1</v>
      </c>
      <c r="E189" s="4">
        <f>IF($B189=E$14,1,0)</f>
        <v>0</v>
      </c>
      <c r="F189" s="4">
        <f>IF($B189=F$14,1,0)</f>
        <v>0</v>
      </c>
      <c r="G189" s="4">
        <f>G188+D189</f>
        <v>108</v>
      </c>
      <c r="H189" s="4">
        <f>H188+E189</f>
        <v>60</v>
      </c>
      <c r="I189" s="4">
        <f>I188+F189</f>
        <v>6</v>
      </c>
      <c r="J189" s="4">
        <f>$G189*J$2+$H189*J$3+$I189*J$4</f>
        <v>-33</v>
      </c>
      <c r="K189" s="4">
        <f>$G189*K$2+$H189*K$3+$I189*K$4</f>
        <v>21</v>
      </c>
      <c r="L189" s="4">
        <f>$G189*L$2+$H189*L$3+$I189*L$4</f>
        <v>0</v>
      </c>
      <c r="M189" s="4">
        <f>IF(J189&gt;0,2^J189,1)*IF(K189&gt;0,3^K189,1)*IF(L189&gt;0,5^L189,1)</f>
        <v>10460353203</v>
      </c>
      <c r="N189" s="4">
        <f>IF(J189&lt;0,2^-J189,1)*IF(K189&lt;0,3^-K189,1)*IF(L189&lt;0,5^-L189,1)</f>
        <v>8589934592</v>
      </c>
      <c r="O189" s="4">
        <f>(LN(M189)-LN(N189))/LN(2)*1200</f>
        <v>341.05501817313444</v>
      </c>
      <c r="P189" s="5">
        <f>M189/N189</f>
        <v>1.2177453845506534</v>
      </c>
      <c r="Z189" s="8"/>
      <c r="AB189" s="8"/>
      <c r="AC189" s="8"/>
      <c r="AG189" s="5"/>
    </row>
    <row r="190" spans="1:33" ht="12.75">
      <c r="A190" s="4">
        <f>A189+1</f>
        <v>175</v>
      </c>
      <c r="B190" t="s">
        <v>6</v>
      </c>
      <c r="D190" s="4">
        <f>IF($B190=D$14,1,0)</f>
        <v>1</v>
      </c>
      <c r="E190" s="4">
        <f>IF($B190=E$14,1,0)</f>
        <v>0</v>
      </c>
      <c r="F190" s="4">
        <f>IF($B190=F$14,1,0)</f>
        <v>0</v>
      </c>
      <c r="G190" s="4">
        <f>G189+D190</f>
        <v>109</v>
      </c>
      <c r="H190" s="4">
        <f>H189+E190</f>
        <v>60</v>
      </c>
      <c r="I190" s="4">
        <f>I189+F190</f>
        <v>6</v>
      </c>
      <c r="J190" s="4">
        <f>$G190*J$2+$H190*J$3+$I190*J$4</f>
        <v>-48</v>
      </c>
      <c r="K190" s="4">
        <f>$G190*K$2+$H190*K$3+$I190*K$4</f>
        <v>29</v>
      </c>
      <c r="L190" s="4">
        <f>$G190*L$2+$H190*L$3+$I190*L$4</f>
        <v>1</v>
      </c>
      <c r="M190" s="4">
        <f>IF(J190&gt;0,2^J190,1)*IF(K190&gt;0,3^K190,1)*IF(L190&gt;0,5^L190,1)</f>
        <v>343151886824415</v>
      </c>
      <c r="N190" s="4">
        <f>IF(J190&lt;0,2^-J190,1)*IF(K190&lt;0,3^-K190,1)*IF(L190&lt;0,5^-L190,1)</f>
        <v>281474976710656</v>
      </c>
      <c r="O190" s="4">
        <f>(LN(M190)-LN(N190))/LN(2)*1200</f>
        <v>343.0087389610724</v>
      </c>
      <c r="P190" s="5">
        <f>M190/N190</f>
        <v>1.2191204022273006</v>
      </c>
      <c r="Z190" s="8"/>
      <c r="AB190" s="8"/>
      <c r="AC190" s="8"/>
      <c r="AG190" s="5"/>
    </row>
    <row r="191" spans="1:33" ht="12.75">
      <c r="A191" s="4">
        <f>A190+1</f>
        <v>176</v>
      </c>
      <c r="B191" t="s">
        <v>6</v>
      </c>
      <c r="D191" s="4">
        <f>IF($B191=D$14,1,0)</f>
        <v>1</v>
      </c>
      <c r="E191" s="4">
        <f>IF($B191=E$14,1,0)</f>
        <v>0</v>
      </c>
      <c r="F191" s="4">
        <f>IF($B191=F$14,1,0)</f>
        <v>0</v>
      </c>
      <c r="G191" s="4">
        <f>G190+D191</f>
        <v>110</v>
      </c>
      <c r="H191" s="4">
        <f>H190+E191</f>
        <v>60</v>
      </c>
      <c r="I191" s="4">
        <f>I190+F191</f>
        <v>6</v>
      </c>
      <c r="J191" s="4">
        <f>$G191*J$2+$H191*J$3+$I191*J$4</f>
        <v>-63</v>
      </c>
      <c r="K191" s="4">
        <f>$G191*K$2+$H191*K$3+$I191*K$4</f>
        <v>37</v>
      </c>
      <c r="L191" s="4">
        <f>$G191*L$2+$H191*L$3+$I191*L$4</f>
        <v>2</v>
      </c>
      <c r="M191" s="4">
        <f>IF(J191&gt;0,2^J191,1)*IF(K191&gt;0,3^K191,1)*IF(L191&gt;0,5^L191,1)</f>
        <v>1.1257097647274934E+19</v>
      </c>
      <c r="N191" s="4">
        <f>IF(J191&lt;0,2^-J191,1)*IF(K191&lt;0,3^-K191,1)*IF(L191&lt;0,5^-L191,1)</f>
        <v>9.223372036854776E+18</v>
      </c>
      <c r="O191" s="4">
        <f>(LN(M191)-LN(N191))/LN(2)*1200</f>
        <v>344.96245974900427</v>
      </c>
      <c r="P191" s="5">
        <f>M191/N191</f>
        <v>1.2204969725056944</v>
      </c>
      <c r="Z191" s="8"/>
      <c r="AB191" s="8"/>
      <c r="AC191" s="8"/>
      <c r="AG191" s="5"/>
    </row>
    <row r="192" spans="1:33" ht="12.75">
      <c r="A192" s="4">
        <f>A191+1</f>
        <v>177</v>
      </c>
      <c r="B192" t="s">
        <v>7</v>
      </c>
      <c r="D192" s="4">
        <f>IF($B192=D$14,1,0)</f>
        <v>0</v>
      </c>
      <c r="E192" s="4">
        <f>IF($B192=E$14,1,0)</f>
        <v>1</v>
      </c>
      <c r="F192" s="4">
        <f>IF($B192=F$14,1,0)</f>
        <v>0</v>
      </c>
      <c r="G192" s="4">
        <f>G191+D192</f>
        <v>110</v>
      </c>
      <c r="H192" s="4">
        <f>H191+E192</f>
        <v>61</v>
      </c>
      <c r="I192" s="4">
        <f>I191+F192</f>
        <v>6</v>
      </c>
      <c r="J192" s="4">
        <f>$G192*J$2+$H192*J$3+$I192*J$4</f>
        <v>-37.75</v>
      </c>
      <c r="K192" s="4">
        <f>$G192*K$2+$H192*K$3+$I192*K$4</f>
        <v>24</v>
      </c>
      <c r="L192" s="4">
        <f>$G192*L$2+$H192*L$3+$I192*L$4</f>
        <v>0</v>
      </c>
      <c r="M192" s="4">
        <f>IF(J192&gt;0,2^J192,1)*IF(K192&gt;0,3^K192,1)*IF(L192&gt;0,5^L192,1)</f>
        <v>282429536481</v>
      </c>
      <c r="N192" s="4">
        <f>IF(J192&lt;0,2^-J192,1)*IF(K192&lt;0,3^-K192,1)*IF(L192&lt;0,5^-L192,1)</f>
        <v>231143846581.65372</v>
      </c>
      <c r="O192" s="4">
        <f>(LN(M192)-LN(N192))/LN(2)*1200</f>
        <v>346.9200207692999</v>
      </c>
      <c r="P192" s="5">
        <f>M192/N192</f>
        <v>1.221877807511649</v>
      </c>
      <c r="Z192" s="8"/>
      <c r="AB192" s="8"/>
      <c r="AC192" s="8"/>
      <c r="AG192" s="5"/>
    </row>
    <row r="193" spans="1:33" ht="12.75">
      <c r="A193" s="4">
        <f>A192+1</f>
        <v>178</v>
      </c>
      <c r="B193" t="s">
        <v>7</v>
      </c>
      <c r="D193" s="4">
        <f>IF($B193=D$14,1,0)</f>
        <v>0</v>
      </c>
      <c r="E193" s="4">
        <f>IF($B193=E$14,1,0)</f>
        <v>1</v>
      </c>
      <c r="F193" s="4">
        <f>IF($B193=F$14,1,0)</f>
        <v>0</v>
      </c>
      <c r="G193" s="4">
        <f>G192+D193</f>
        <v>110</v>
      </c>
      <c r="H193" s="4">
        <f>H192+E193</f>
        <v>62</v>
      </c>
      <c r="I193" s="4">
        <f>I192+F193</f>
        <v>6</v>
      </c>
      <c r="J193" s="4">
        <f>$G193*J$2+$H193*J$3+$I193*J$4</f>
        <v>-12.5</v>
      </c>
      <c r="K193" s="4">
        <f>$G193*K$2+$H193*K$3+$I193*K$4</f>
        <v>11</v>
      </c>
      <c r="L193" s="4">
        <f>$G193*L$2+$H193*L$3+$I193*L$4</f>
        <v>-2</v>
      </c>
      <c r="M193" s="4">
        <f>IF(J193&gt;0,2^J193,1)*IF(K193&gt;0,3^K193,1)*IF(L193&gt;0,5^L193,1)</f>
        <v>177147</v>
      </c>
      <c r="N193" s="4">
        <f>IF(J193&lt;0,2^-J193,1)*IF(K193&lt;0,3^-K193,1)*IF(L193&lt;0,5^-L193,1)</f>
        <v>144815.46878700494</v>
      </c>
      <c r="O193" s="4">
        <f>(LN(M193)-LN(N193))/LN(2)*1200</f>
        <v>348.8775817895925</v>
      </c>
      <c r="P193" s="5">
        <f>M193/N193</f>
        <v>1.223260204754427</v>
      </c>
      <c r="Z193" s="8"/>
      <c r="AB193" s="8"/>
      <c r="AC193" s="8"/>
      <c r="AG193" s="5"/>
    </row>
    <row r="194" spans="1:33" ht="12.75">
      <c r="A194" s="4">
        <f>A193+1</f>
        <v>179</v>
      </c>
      <c r="B194" t="s">
        <v>8</v>
      </c>
      <c r="D194" s="4">
        <f>IF($B194=D$14,1,0)</f>
        <v>0</v>
      </c>
      <c r="E194" s="4">
        <f>IF($B194=E$14,1,0)</f>
        <v>0</v>
      </c>
      <c r="F194" s="4">
        <f>IF($B194=F$14,1,0)</f>
        <v>1</v>
      </c>
      <c r="G194" s="4">
        <f>G193+D194</f>
        <v>110</v>
      </c>
      <c r="H194" s="4">
        <f>H193+E194</f>
        <v>62</v>
      </c>
      <c r="I194" s="4">
        <f>I193+F194</f>
        <v>7</v>
      </c>
      <c r="J194" s="4">
        <f>$G194*J$2+$H194*J$3+$I194*J$4</f>
        <v>-0.5</v>
      </c>
      <c r="K194" s="4">
        <f>$G194*K$2+$H194*K$3+$I194*K$4</f>
        <v>0.5</v>
      </c>
      <c r="L194" s="4">
        <f>$G194*L$2+$H194*L$3+$I194*L$4</f>
        <v>0</v>
      </c>
      <c r="M194" s="4">
        <f>IF(J194&gt;0,2^J194,1)*IF(K194&gt;0,3^K194,1)*IF(L194&gt;0,5^L194,1)</f>
        <v>1.7320508075688772</v>
      </c>
      <c r="N194" s="4">
        <f>IF(J194&lt;0,2^-J194,1)*IF(K194&lt;0,3^-K194,1)*IF(L194&lt;0,5^-L194,1)</f>
        <v>1.4142135623730951</v>
      </c>
      <c r="O194" s="4">
        <f>(LN(M194)-LN(N194))/LN(2)*1200</f>
        <v>350.9775004326935</v>
      </c>
      <c r="P194" s="5">
        <f>M194/N194</f>
        <v>1.224744871391589</v>
      </c>
      <c r="Z194" s="8"/>
      <c r="AB194" s="8"/>
      <c r="AC194" s="8"/>
      <c r="AG194" s="5"/>
    </row>
    <row r="195" spans="1:33" ht="12.75">
      <c r="A195" s="4">
        <f>A194+1</f>
        <v>180</v>
      </c>
      <c r="B195" t="s">
        <v>8</v>
      </c>
      <c r="C195" t="s">
        <v>14</v>
      </c>
      <c r="D195" s="4">
        <f>IF($B195=D$14,1,0)</f>
        <v>0</v>
      </c>
      <c r="E195" s="4">
        <f>IF($B195=E$14,1,0)</f>
        <v>0</v>
      </c>
      <c r="F195" s="4">
        <f>IF($B195=F$14,1,0)</f>
        <v>1</v>
      </c>
      <c r="G195" s="4">
        <f>G194+D195</f>
        <v>110</v>
      </c>
      <c r="H195" s="4">
        <f>H194+E195</f>
        <v>62</v>
      </c>
      <c r="I195" s="4">
        <f>I194+F195</f>
        <v>8</v>
      </c>
      <c r="J195" s="4">
        <f>$G195*J$2+$H195*J$3+$I195*J$4</f>
        <v>11.5</v>
      </c>
      <c r="K195" s="4">
        <f>$G195*K$2+$H195*K$3+$I195*K$4</f>
        <v>-10</v>
      </c>
      <c r="L195" s="4">
        <f>$G195*L$2+$H195*L$3+$I195*L$4</f>
        <v>2</v>
      </c>
      <c r="M195" s="4">
        <f>IF(J195&gt;0,2^J195,1)*IF(K195&gt;0,3^K195,1)*IF(L195&gt;0,5^L195,1)</f>
        <v>72407.73439350247</v>
      </c>
      <c r="N195" s="4">
        <f>IF(J195&lt;0,2^-J195,1)*IF(K195&lt;0,3^-K195,1)*IF(L195&lt;0,5^-L195,1)</f>
        <v>59049</v>
      </c>
      <c r="O195" s="4">
        <f>(LN(M195)-LN(N195))/LN(2)*1200</f>
        <v>353.07741907579685</v>
      </c>
      <c r="P195" s="5">
        <f>M195/N195</f>
        <v>1.2262313399634621</v>
      </c>
      <c r="Z195" s="8"/>
      <c r="AB195" s="8"/>
      <c r="AC195" s="8"/>
      <c r="AG195" s="5"/>
    </row>
    <row r="196" spans="1:33" ht="12.75">
      <c r="A196" s="4">
        <f>A195+1</f>
        <v>181</v>
      </c>
      <c r="B196" t="s">
        <v>6</v>
      </c>
      <c r="D196" s="4">
        <f>IF($B196=D$14,1,0)</f>
        <v>1</v>
      </c>
      <c r="E196" s="4">
        <f>IF($B196=E$14,1,0)</f>
        <v>0</v>
      </c>
      <c r="F196" s="4">
        <f>IF($B196=F$14,1,0)</f>
        <v>0</v>
      </c>
      <c r="G196" s="4">
        <f>G195+D196</f>
        <v>111</v>
      </c>
      <c r="H196" s="4">
        <f>H195+E196</f>
        <v>62</v>
      </c>
      <c r="I196" s="4">
        <f>I195+F196</f>
        <v>8</v>
      </c>
      <c r="J196" s="4">
        <f>$G196*J$2+$H196*J$3+$I196*J$4</f>
        <v>-3.5</v>
      </c>
      <c r="K196" s="4">
        <f>$G196*K$2+$H196*K$3+$I196*K$4</f>
        <v>-2</v>
      </c>
      <c r="L196" s="4">
        <f>$G196*L$2+$H196*L$3+$I196*L$4</f>
        <v>3</v>
      </c>
      <c r="M196" s="4">
        <f>IF(J196&gt;0,2^J196,1)*IF(K196&gt;0,3^K196,1)*IF(L196&gt;0,5^L196,1)</f>
        <v>125</v>
      </c>
      <c r="N196" s="4">
        <f>IF(J196&lt;0,2^-J196,1)*IF(K196&lt;0,3^-K196,1)*IF(L196&lt;0,5^-L196,1)</f>
        <v>101.82337649086286</v>
      </c>
      <c r="O196" s="4">
        <f>(LN(M196)-LN(N196))/LN(2)*1200</f>
        <v>355.03113986373023</v>
      </c>
      <c r="P196" s="5">
        <f>M196/N196</f>
        <v>1.2276159395599782</v>
      </c>
      <c r="Z196" s="8"/>
      <c r="AB196" s="8"/>
      <c r="AC196" s="8"/>
      <c r="AG196" s="5"/>
    </row>
    <row r="197" spans="1:33" ht="12.75">
      <c r="A197" s="4">
        <f>A196+1</f>
        <v>182</v>
      </c>
      <c r="B197" t="s">
        <v>6</v>
      </c>
      <c r="D197" s="4">
        <f>IF($B197=D$14,1,0)</f>
        <v>1</v>
      </c>
      <c r="E197" s="4">
        <f>IF($B197=E$14,1,0)</f>
        <v>0</v>
      </c>
      <c r="F197" s="4">
        <f>IF($B197=F$14,1,0)</f>
        <v>0</v>
      </c>
      <c r="G197" s="4">
        <f>G196+D197</f>
        <v>112</v>
      </c>
      <c r="H197" s="4">
        <f>H196+E197</f>
        <v>62</v>
      </c>
      <c r="I197" s="4">
        <f>I196+F197</f>
        <v>8</v>
      </c>
      <c r="J197" s="4">
        <f>$G197*J$2+$H197*J$3+$I197*J$4</f>
        <v>-18.5</v>
      </c>
      <c r="K197" s="4">
        <f>$G197*K$2+$H197*K$3+$I197*K$4</f>
        <v>6</v>
      </c>
      <c r="L197" s="4">
        <f>$G197*L$2+$H197*L$3+$I197*L$4</f>
        <v>4</v>
      </c>
      <c r="M197" s="4">
        <f>IF(J197&gt;0,2^J197,1)*IF(K197&gt;0,3^K197,1)*IF(L197&gt;0,5^L197,1)</f>
        <v>455625</v>
      </c>
      <c r="N197" s="4">
        <f>IF(J197&lt;0,2^-J197,1)*IF(K197&lt;0,3^-K197,1)*IF(L197&lt;0,5^-L197,1)</f>
        <v>370727.60009473265</v>
      </c>
      <c r="O197" s="4">
        <f>(LN(M197)-LN(N197))/LN(2)*1200</f>
        <v>356.98486065166355</v>
      </c>
      <c r="P197" s="5">
        <f>M197/N197</f>
        <v>1.2290021025776698</v>
      </c>
      <c r="Z197" s="8"/>
      <c r="AB197" s="8"/>
      <c r="AC197" s="8"/>
      <c r="AG197" s="5"/>
    </row>
    <row r="198" spans="1:33" ht="12.75">
      <c r="A198" s="4">
        <f>A197+1</f>
        <v>183</v>
      </c>
      <c r="B198" t="s">
        <v>7</v>
      </c>
      <c r="D198" s="4">
        <f>IF($B198=D$14,1,0)</f>
        <v>0</v>
      </c>
      <c r="E198" s="4">
        <f>IF($B198=E$14,1,0)</f>
        <v>1</v>
      </c>
      <c r="F198" s="4">
        <f>IF($B198=F$14,1,0)</f>
        <v>0</v>
      </c>
      <c r="G198" s="4">
        <f>G197+D198</f>
        <v>112</v>
      </c>
      <c r="H198" s="4">
        <f>H197+E198</f>
        <v>63</v>
      </c>
      <c r="I198" s="4">
        <f>I197+F198</f>
        <v>8</v>
      </c>
      <c r="J198" s="4">
        <f>$G198*J$2+$H198*J$3+$I198*J$4</f>
        <v>6.75</v>
      </c>
      <c r="K198" s="4">
        <f>$G198*K$2+$H198*K$3+$I198*K$4</f>
        <v>-7</v>
      </c>
      <c r="L198" s="4">
        <f>$G198*L$2+$H198*L$3+$I198*L$4</f>
        <v>2</v>
      </c>
      <c r="M198" s="4">
        <f>IF(J198&gt;0,2^J198,1)*IF(K198&gt;0,3^K198,1)*IF(L198&gt;0,5^L198,1)</f>
        <v>2690.8685288118863</v>
      </c>
      <c r="N198" s="4">
        <f>IF(J198&lt;0,2^-J198,1)*IF(K198&lt;0,3^-K198,1)*IF(L198&lt;0,5^-L198,1)</f>
        <v>2187</v>
      </c>
      <c r="O198" s="4">
        <f>(LN(M198)-LN(N198))/LN(2)*1200</f>
        <v>358.9424216719562</v>
      </c>
      <c r="P198" s="5">
        <f>M198/N198</f>
        <v>1.2303925600420147</v>
      </c>
      <c r="Z198" s="8"/>
      <c r="AB198" s="8"/>
      <c r="AC198" s="8"/>
      <c r="AG198" s="5"/>
    </row>
    <row r="199" spans="1:33" ht="12.75">
      <c r="A199" s="4">
        <f>A198+1</f>
        <v>184</v>
      </c>
      <c r="B199" t="s">
        <v>7</v>
      </c>
      <c r="D199" s="4">
        <f>IF($B199=D$14,1,0)</f>
        <v>0</v>
      </c>
      <c r="E199" s="4">
        <f>IF($B199=E$14,1,0)</f>
        <v>1</v>
      </c>
      <c r="F199" s="4">
        <f>IF($B199=F$14,1,0)</f>
        <v>0</v>
      </c>
      <c r="G199" s="4">
        <f>G198+D199</f>
        <v>112</v>
      </c>
      <c r="H199" s="4">
        <f>H198+E199</f>
        <v>64</v>
      </c>
      <c r="I199" s="4">
        <f>I198+F199</f>
        <v>8</v>
      </c>
      <c r="J199" s="4">
        <f>$G199*J$2+$H199*J$3+$I199*J$4</f>
        <v>32</v>
      </c>
      <c r="K199" s="4">
        <f>$G199*K$2+$H199*K$3+$I199*K$4</f>
        <v>-20</v>
      </c>
      <c r="L199" s="4">
        <f>$G199*L$2+$H199*L$3+$I199*L$4</f>
        <v>0</v>
      </c>
      <c r="M199" s="4">
        <f>IF(J199&gt;0,2^J199,1)*IF(K199&gt;0,3^K199,1)*IF(L199&gt;0,5^L199,1)</f>
        <v>4294967296</v>
      </c>
      <c r="N199" s="4">
        <f>IF(J199&lt;0,2^-J199,1)*IF(K199&lt;0,3^-K199,1)*IF(L199&lt;0,5^-L199,1)</f>
        <v>3486784401</v>
      </c>
      <c r="O199" s="4">
        <f>(LN(M199)-LN(N199))/LN(2)*1200</f>
        <v>360.89998269225185</v>
      </c>
      <c r="P199" s="5">
        <f>M199/N199</f>
        <v>1.2317845906297549</v>
      </c>
      <c r="Z199" s="8"/>
      <c r="AB199" s="8"/>
      <c r="AC199" s="8"/>
      <c r="AG199" s="5"/>
    </row>
    <row r="200" spans="1:33" ht="12.75">
      <c r="A200" s="4">
        <f>A199+1</f>
        <v>185</v>
      </c>
      <c r="B200" t="s">
        <v>6</v>
      </c>
      <c r="D200" s="4">
        <f>IF($B200=D$14,1,0)</f>
        <v>1</v>
      </c>
      <c r="E200" s="4">
        <f>IF($B200=E$14,1,0)</f>
        <v>0</v>
      </c>
      <c r="F200" s="4">
        <f>IF($B200=F$14,1,0)</f>
        <v>0</v>
      </c>
      <c r="G200" s="4">
        <f>G199+D200</f>
        <v>113</v>
      </c>
      <c r="H200" s="4">
        <f>H199+E200</f>
        <v>64</v>
      </c>
      <c r="I200" s="4">
        <f>I199+F200</f>
        <v>8</v>
      </c>
      <c r="J200" s="4">
        <f>$G200*J$2+$H200*J$3+$I200*J$4</f>
        <v>17</v>
      </c>
      <c r="K200" s="4">
        <f>$G200*K$2+$H200*K$3+$I200*K$4</f>
        <v>-12</v>
      </c>
      <c r="L200" s="4">
        <f>$G200*L$2+$H200*L$3+$I200*L$4</f>
        <v>1</v>
      </c>
      <c r="M200" s="4">
        <f>IF(J200&gt;0,2^J200,1)*IF(K200&gt;0,3^K200,1)*IF(L200&gt;0,5^L200,1)</f>
        <v>655360</v>
      </c>
      <c r="N200" s="4">
        <f>IF(J200&lt;0,2^-J200,1)*IF(K200&lt;0,3^-K200,1)*IF(L200&lt;0,5^-L200,1)</f>
        <v>531441</v>
      </c>
      <c r="O200" s="4">
        <f>(LN(M200)-LN(N200))/LN(2)*1200</f>
        <v>362.8537034801867</v>
      </c>
      <c r="P200" s="5">
        <f>M200/N200</f>
        <v>1.2331754606814302</v>
      </c>
      <c r="Z200" s="8"/>
      <c r="AB200" s="8"/>
      <c r="AC200" s="8"/>
      <c r="AG200" s="5"/>
    </row>
    <row r="201" spans="1:33" ht="12.75">
      <c r="A201" s="4">
        <f>A200+1</f>
        <v>186</v>
      </c>
      <c r="B201" t="s">
        <v>6</v>
      </c>
      <c r="C201" t="s">
        <v>13</v>
      </c>
      <c r="D201" s="4">
        <f>IF($B201=D$14,1,0)</f>
        <v>1</v>
      </c>
      <c r="E201" s="4">
        <f>IF($B201=E$14,1,0)</f>
        <v>0</v>
      </c>
      <c r="F201" s="4">
        <f>IF($B201=F$14,1,0)</f>
        <v>0</v>
      </c>
      <c r="G201" s="4">
        <f>G200+D201</f>
        <v>114</v>
      </c>
      <c r="H201" s="4">
        <f>H200+E201</f>
        <v>64</v>
      </c>
      <c r="I201" s="4">
        <f>I200+F201</f>
        <v>8</v>
      </c>
      <c r="J201" s="4">
        <f>$G201*J$2+$H201*J$3+$I201*J$4</f>
        <v>2</v>
      </c>
      <c r="K201" s="4">
        <f>$G201*K$2+$H201*K$3+$I201*K$4</f>
        <v>-4</v>
      </c>
      <c r="L201" s="4">
        <f>$G201*L$2+$H201*L$3+$I201*L$4</f>
        <v>2</v>
      </c>
      <c r="M201" s="4">
        <f>IF(J201&gt;0,2^J201,1)*IF(K201&gt;0,3^K201,1)*IF(L201&gt;0,5^L201,1)</f>
        <v>100</v>
      </c>
      <c r="N201" s="4">
        <f>IF(J201&lt;0,2^-J201,1)*IF(K201&lt;0,3^-K201,1)*IF(L201&lt;0,5^-L201,1)</f>
        <v>81</v>
      </c>
      <c r="O201" s="4">
        <f>(LN(M201)-LN(N201))/LN(2)*1200</f>
        <v>364.8074242681201</v>
      </c>
      <c r="P201" s="5">
        <f>M201/N201</f>
        <v>1.2345679012345678</v>
      </c>
      <c r="Z201" s="8"/>
      <c r="AB201" s="8"/>
      <c r="AC201" s="8"/>
      <c r="AG201" s="5"/>
    </row>
    <row r="202" spans="1:33" ht="12.75">
      <c r="A202" s="4">
        <f>A201+1</f>
        <v>187</v>
      </c>
      <c r="B202" t="s">
        <v>6</v>
      </c>
      <c r="D202" s="4">
        <f>IF($B202=D$14,1,0)</f>
        <v>1</v>
      </c>
      <c r="E202" s="4">
        <f>IF($B202=E$14,1,0)</f>
        <v>0</v>
      </c>
      <c r="F202" s="4">
        <f>IF($B202=F$14,1,0)</f>
        <v>0</v>
      </c>
      <c r="G202" s="4">
        <f>G201+D202</f>
        <v>115</v>
      </c>
      <c r="H202" s="4">
        <f>H201+E202</f>
        <v>64</v>
      </c>
      <c r="I202" s="4">
        <f>I201+F202</f>
        <v>8</v>
      </c>
      <c r="J202" s="4">
        <f>$G202*J$2+$H202*J$3+$I202*J$4</f>
        <v>-13</v>
      </c>
      <c r="K202" s="4">
        <f>$G202*K$2+$H202*K$3+$I202*K$4</f>
        <v>4</v>
      </c>
      <c r="L202" s="4">
        <f>$G202*L$2+$H202*L$3+$I202*L$4</f>
        <v>3</v>
      </c>
      <c r="M202" s="4">
        <f>IF(J202&gt;0,2^J202,1)*IF(K202&gt;0,3^K202,1)*IF(L202&gt;0,5^L202,1)</f>
        <v>10125</v>
      </c>
      <c r="N202" s="4">
        <f>IF(J202&lt;0,2^-J202,1)*IF(K202&lt;0,3^-K202,1)*IF(L202&lt;0,5^-L202,1)</f>
        <v>8192</v>
      </c>
      <c r="O202" s="4">
        <f>(LN(M202)-LN(N202))/LN(2)*1200</f>
        <v>366.76114505605653</v>
      </c>
      <c r="P202" s="5">
        <f>M202/N202</f>
        <v>1.2359619140625</v>
      </c>
      <c r="Z202" s="8"/>
      <c r="AB202" s="8"/>
      <c r="AC202" s="8"/>
      <c r="AG202" s="5"/>
    </row>
    <row r="203" spans="1:33" ht="12.75">
      <c r="A203" s="4">
        <f>A202+1</f>
        <v>188</v>
      </c>
      <c r="B203" t="s">
        <v>6</v>
      </c>
      <c r="D203" s="4">
        <f>IF($B203=D$14,1,0)</f>
        <v>1</v>
      </c>
      <c r="E203" s="4">
        <f>IF($B203=E$14,1,0)</f>
        <v>0</v>
      </c>
      <c r="F203" s="4">
        <f>IF($B203=F$14,1,0)</f>
        <v>0</v>
      </c>
      <c r="G203" s="4">
        <f>G202+D203</f>
        <v>116</v>
      </c>
      <c r="H203" s="4">
        <f>H202+E203</f>
        <v>64</v>
      </c>
      <c r="I203" s="4">
        <f>I202+F203</f>
        <v>8</v>
      </c>
      <c r="J203" s="4">
        <f>$G203*J$2+$H203*J$3+$I203*J$4</f>
        <v>-28</v>
      </c>
      <c r="K203" s="4">
        <f>$G203*K$2+$H203*K$3+$I203*K$4</f>
        <v>12</v>
      </c>
      <c r="L203" s="4">
        <f>$G203*L$2+$H203*L$3+$I203*L$4</f>
        <v>4</v>
      </c>
      <c r="M203" s="4">
        <f>IF(J203&gt;0,2^J203,1)*IF(K203&gt;0,3^K203,1)*IF(L203&gt;0,5^L203,1)</f>
        <v>332150625</v>
      </c>
      <c r="N203" s="4">
        <f>IF(J203&lt;0,2^-J203,1)*IF(K203&lt;0,3^-K203,1)*IF(L203&lt;0,5^-L203,1)</f>
        <v>268435456</v>
      </c>
      <c r="O203" s="4">
        <f>(LN(M203)-LN(N203))/LN(2)*1200</f>
        <v>368.71486584399145</v>
      </c>
      <c r="P203" s="5">
        <f>M203/N203</f>
        <v>1.2373575009405613</v>
      </c>
      <c r="Z203" s="8"/>
      <c r="AB203" s="8"/>
      <c r="AC203" s="8"/>
      <c r="AG203" s="5"/>
    </row>
    <row r="204" spans="1:33" ht="12.75">
      <c r="A204" s="4">
        <f>A203+1</f>
        <v>189</v>
      </c>
      <c r="B204" t="s">
        <v>7</v>
      </c>
      <c r="D204" s="4">
        <f>IF($B204=D$14,1,0)</f>
        <v>0</v>
      </c>
      <c r="E204" s="4">
        <f>IF($B204=E$14,1,0)</f>
        <v>1</v>
      </c>
      <c r="F204" s="4">
        <f>IF($B204=F$14,1,0)</f>
        <v>0</v>
      </c>
      <c r="G204" s="4">
        <f>G203+D204</f>
        <v>116</v>
      </c>
      <c r="H204" s="4">
        <f>H203+E204</f>
        <v>65</v>
      </c>
      <c r="I204" s="4">
        <f>I203+F204</f>
        <v>8</v>
      </c>
      <c r="J204" s="4">
        <f>$G204*J$2+$H204*J$3+$I204*J$4</f>
        <v>-2.75</v>
      </c>
      <c r="K204" s="4">
        <f>$G204*K$2+$H204*K$3+$I204*K$4</f>
        <v>-1</v>
      </c>
      <c r="L204" s="4">
        <f>$G204*L$2+$H204*L$3+$I204*L$4</f>
        <v>2</v>
      </c>
      <c r="M204" s="4">
        <f>IF(J204&gt;0,2^J204,1)*IF(K204&gt;0,3^K204,1)*IF(L204&gt;0,5^L204,1)</f>
        <v>25</v>
      </c>
      <c r="N204" s="4">
        <f>IF(J204&lt;0,2^-J204,1)*IF(K204&lt;0,3^-K204,1)*IF(L204&lt;0,5^-L204,1)</f>
        <v>20.18151396608915</v>
      </c>
      <c r="O204" s="4">
        <f>(LN(M204)-LN(N204))/LN(2)*1200</f>
        <v>370.67242686428176</v>
      </c>
      <c r="P204" s="5">
        <f>M204/N204</f>
        <v>1.2387574114611677</v>
      </c>
      <c r="Z204" s="8"/>
      <c r="AB204" s="8"/>
      <c r="AC204" s="8"/>
      <c r="AG204" s="5"/>
    </row>
    <row r="205" spans="1:33" ht="12.75">
      <c r="A205" s="4">
        <f>A204+1</f>
        <v>190</v>
      </c>
      <c r="B205" t="s">
        <v>7</v>
      </c>
      <c r="C205" t="s">
        <v>15</v>
      </c>
      <c r="D205" s="4">
        <f>IF($B205=D$14,1,0)</f>
        <v>0</v>
      </c>
      <c r="E205" s="4">
        <f>IF($B205=E$14,1,0)</f>
        <v>1</v>
      </c>
      <c r="F205" s="4">
        <f>IF($B205=F$14,1,0)</f>
        <v>0</v>
      </c>
      <c r="G205" s="4">
        <f>G204+D205</f>
        <v>116</v>
      </c>
      <c r="H205" s="4">
        <f>H204+E205</f>
        <v>66</v>
      </c>
      <c r="I205" s="4">
        <f>I204+F205</f>
        <v>8</v>
      </c>
      <c r="J205" s="4">
        <f>$G205*J$2+$H205*J$3+$I205*J$4</f>
        <v>22.5</v>
      </c>
      <c r="K205" s="4">
        <f>$G205*K$2+$H205*K$3+$I205*K$4</f>
        <v>-14</v>
      </c>
      <c r="L205" s="4">
        <f>$G205*L$2+$H205*L$3+$I205*L$4</f>
        <v>0</v>
      </c>
      <c r="M205" s="4">
        <f>IF(J205&gt;0,2^J205,1)*IF(K205&gt;0,3^K205,1)*IF(L205&gt;0,5^L205,1)</f>
        <v>5931641.601515722</v>
      </c>
      <c r="N205" s="4">
        <f>IF(J205&lt;0,2^-J205,1)*IF(K205&lt;0,3^-K205,1)*IF(L205&lt;0,5^-L205,1)</f>
        <v>4782969</v>
      </c>
      <c r="O205" s="4">
        <f>(LN(M205)-LN(N205))/LN(2)*1200</f>
        <v>372.62998788457355</v>
      </c>
      <c r="P205" s="5">
        <f>M205/N205</f>
        <v>1.2401589058000841</v>
      </c>
      <c r="Z205" s="8"/>
      <c r="AB205" s="8"/>
      <c r="AC205" s="8"/>
      <c r="AG205" s="5"/>
    </row>
    <row r="206" spans="1:33" ht="12.75">
      <c r="A206" s="4">
        <f>A205+1</f>
        <v>191</v>
      </c>
      <c r="B206" t="s">
        <v>6</v>
      </c>
      <c r="D206" s="4">
        <f>IF($B206=D$14,1,0)</f>
        <v>1</v>
      </c>
      <c r="E206" s="4">
        <f>IF($B206=E$14,1,0)</f>
        <v>0</v>
      </c>
      <c r="F206" s="4">
        <f>IF($B206=F$14,1,0)</f>
        <v>0</v>
      </c>
      <c r="G206" s="4">
        <f>G205+D206</f>
        <v>117</v>
      </c>
      <c r="H206" s="4">
        <f>H205+E206</f>
        <v>66</v>
      </c>
      <c r="I206" s="4">
        <f>I205+F206</f>
        <v>8</v>
      </c>
      <c r="J206" s="4">
        <f>$G206*J$2+$H206*J$3+$I206*J$4</f>
        <v>7.5</v>
      </c>
      <c r="K206" s="4">
        <f>$G206*K$2+$H206*K$3+$I206*K$4</f>
        <v>-6</v>
      </c>
      <c r="L206" s="4">
        <f>$G206*L$2+$H206*L$3+$I206*L$4</f>
        <v>1</v>
      </c>
      <c r="M206" s="4">
        <f>IF(J206&gt;0,2^J206,1)*IF(K206&gt;0,3^K206,1)*IF(L206&gt;0,5^L206,1)</f>
        <v>905.0966799187809</v>
      </c>
      <c r="N206" s="4">
        <f>IF(J206&lt;0,2^-J206,1)*IF(K206&lt;0,3^-K206,1)*IF(L206&lt;0,5^-L206,1)</f>
        <v>729</v>
      </c>
      <c r="O206" s="4">
        <f>(LN(M206)-LN(N206))/LN(2)*1200</f>
        <v>374.58370867251</v>
      </c>
      <c r="P206" s="5">
        <f>M206/N206</f>
        <v>1.2415592317130053</v>
      </c>
      <c r="Z206" s="8"/>
      <c r="AB206" s="8"/>
      <c r="AC206" s="8"/>
      <c r="AG206" s="5"/>
    </row>
    <row r="207" spans="1:33" ht="12.75">
      <c r="A207" s="4">
        <f>A206+1</f>
        <v>192</v>
      </c>
      <c r="B207" t="s">
        <v>6</v>
      </c>
      <c r="D207" s="4">
        <f>IF($B207=D$14,1,0)</f>
        <v>1</v>
      </c>
      <c r="E207" s="4">
        <f>IF($B207=E$14,1,0)</f>
        <v>0</v>
      </c>
      <c r="F207" s="4">
        <f>IF($B207=F$14,1,0)</f>
        <v>0</v>
      </c>
      <c r="G207" s="4">
        <f>G206+D207</f>
        <v>118</v>
      </c>
      <c r="H207" s="4">
        <f>H206+E207</f>
        <v>66</v>
      </c>
      <c r="I207" s="4">
        <f>I206+F207</f>
        <v>8</v>
      </c>
      <c r="J207" s="4">
        <f>$G207*J$2+$H207*J$3+$I207*J$4</f>
        <v>-7.5</v>
      </c>
      <c r="K207" s="4">
        <f>$G207*K$2+$H207*K$3+$I207*K$4</f>
        <v>2</v>
      </c>
      <c r="L207" s="4">
        <f>$G207*L$2+$H207*L$3+$I207*L$4</f>
        <v>2</v>
      </c>
      <c r="M207" s="4">
        <f>IF(J207&gt;0,2^J207,1)*IF(K207&gt;0,3^K207,1)*IF(L207&gt;0,5^L207,1)</f>
        <v>225</v>
      </c>
      <c r="N207" s="4">
        <f>IF(J207&lt;0,2^-J207,1)*IF(K207&lt;0,3^-K207,1)*IF(L207&lt;0,5^-L207,1)</f>
        <v>181.01933598375618</v>
      </c>
      <c r="O207" s="4">
        <f>(LN(M207)-LN(N207))/LN(2)*1200</f>
        <v>376.53742946044486</v>
      </c>
      <c r="P207" s="5">
        <f>M207/N207</f>
        <v>1.242961138804478</v>
      </c>
      <c r="Z207" s="8"/>
      <c r="AB207" s="8"/>
      <c r="AC207" s="8"/>
      <c r="AG207" s="5"/>
    </row>
    <row r="208" spans="1:33" ht="12.75">
      <c r="A208" s="4">
        <f>A207+1</f>
        <v>193</v>
      </c>
      <c r="B208" t="s">
        <v>7</v>
      </c>
      <c r="D208" s="4">
        <f>IF($B208=D$14,1,0)</f>
        <v>0</v>
      </c>
      <c r="E208" s="4">
        <f>IF($B208=E$14,1,0)</f>
        <v>1</v>
      </c>
      <c r="F208" s="4">
        <f>IF($B208=F$14,1,0)</f>
        <v>0</v>
      </c>
      <c r="G208" s="4">
        <f>G207+D208</f>
        <v>118</v>
      </c>
      <c r="H208" s="4">
        <f>H207+E208</f>
        <v>67</v>
      </c>
      <c r="I208" s="4">
        <f>I207+F208</f>
        <v>8</v>
      </c>
      <c r="J208" s="4">
        <f>$G208*J$2+$H208*J$3+$I208*J$4</f>
        <v>17.75</v>
      </c>
      <c r="K208" s="4">
        <f>$G208*K$2+$H208*K$3+$I208*K$4</f>
        <v>-11</v>
      </c>
      <c r="L208" s="4">
        <f>$G208*L$2+$H208*L$3+$I208*L$4</f>
        <v>0</v>
      </c>
      <c r="M208" s="4">
        <f>IF(J208&gt;0,2^J208,1)*IF(K208&gt;0,3^K208,1)*IF(L208&gt;0,5^L208,1)</f>
        <v>220435.94988026973</v>
      </c>
      <c r="N208" s="4">
        <f>IF(J208&lt;0,2^-J208,1)*IF(K208&lt;0,3^-K208,1)*IF(L208&lt;0,5^-L208,1)</f>
        <v>177147</v>
      </c>
      <c r="O208" s="4">
        <f>(LN(M208)-LN(N208))/LN(2)*1200</f>
        <v>378.49499048073596</v>
      </c>
      <c r="P208" s="5">
        <f>M208/N208</f>
        <v>1.2443673891190352</v>
      </c>
      <c r="Z208" s="8"/>
      <c r="AB208" s="8"/>
      <c r="AC208" s="8"/>
      <c r="AG208" s="5"/>
    </row>
    <row r="209" spans="1:33" ht="12.75">
      <c r="A209" s="4">
        <f>A208+1</f>
        <v>194</v>
      </c>
      <c r="B209" t="s">
        <v>7</v>
      </c>
      <c r="D209" s="4">
        <f>IF($B209=D$14,1,0)</f>
        <v>0</v>
      </c>
      <c r="E209" s="4">
        <f>IF($B209=E$14,1,0)</f>
        <v>1</v>
      </c>
      <c r="F209" s="4">
        <f>IF($B209=F$14,1,0)</f>
        <v>0</v>
      </c>
      <c r="G209" s="4">
        <f>G208+D209</f>
        <v>118</v>
      </c>
      <c r="H209" s="4">
        <f>H208+E209</f>
        <v>68</v>
      </c>
      <c r="I209" s="4">
        <f>I208+F209</f>
        <v>8</v>
      </c>
      <c r="J209" s="4">
        <f>$G209*J$2+$H209*J$3+$I209*J$4</f>
        <v>43</v>
      </c>
      <c r="K209" s="4">
        <f>$G209*K$2+$H209*K$3+$I209*K$4</f>
        <v>-24</v>
      </c>
      <c r="L209" s="4">
        <f>$G209*L$2+$H209*L$3+$I209*L$4</f>
        <v>-2</v>
      </c>
      <c r="M209" s="4">
        <f>IF(J209&gt;0,2^J209,1)*IF(K209&gt;0,3^K209,1)*IF(L209&gt;0,5^L209,1)</f>
        <v>8796093022208</v>
      </c>
      <c r="N209" s="4">
        <f>IF(J209&lt;0,2^-J209,1)*IF(K209&lt;0,3^-K209,1)*IF(L209&lt;0,5^-L209,1)</f>
        <v>7060738412025</v>
      </c>
      <c r="O209" s="4">
        <f>(LN(M209)-LN(N209))/LN(2)*1200</f>
        <v>380.45255150103156</v>
      </c>
      <c r="P209" s="5">
        <f>M209/N209</f>
        <v>1.245775230424562</v>
      </c>
      <c r="Z209" s="8"/>
      <c r="AB209" s="8"/>
      <c r="AC209" s="8"/>
      <c r="AG209" s="5"/>
    </row>
    <row r="210" spans="1:33" ht="12.75">
      <c r="A210" s="4">
        <f>A209+1</f>
        <v>195</v>
      </c>
      <c r="B210" t="s">
        <v>6</v>
      </c>
      <c r="D210" s="4">
        <f>IF($B210=D$14,1,0)</f>
        <v>1</v>
      </c>
      <c r="E210" s="4">
        <f>IF($B210=E$14,1,0)</f>
        <v>0</v>
      </c>
      <c r="F210" s="4">
        <f>IF($B210=F$14,1,0)</f>
        <v>0</v>
      </c>
      <c r="G210" s="4">
        <f>G209+D210</f>
        <v>119</v>
      </c>
      <c r="H210" s="4">
        <f>H209+E210</f>
        <v>68</v>
      </c>
      <c r="I210" s="4">
        <f>I209+F210</f>
        <v>8</v>
      </c>
      <c r="J210" s="4">
        <f>$G210*J$2+$H210*J$3+$I210*J$4</f>
        <v>28</v>
      </c>
      <c r="K210" s="4">
        <f>$G210*K$2+$H210*K$3+$I210*K$4</f>
        <v>-16</v>
      </c>
      <c r="L210" s="4">
        <f>$G210*L$2+$H210*L$3+$I210*L$4</f>
        <v>-1</v>
      </c>
      <c r="M210" s="4">
        <f>IF(J210&gt;0,2^J210,1)*IF(K210&gt;0,3^K210,1)*IF(L210&gt;0,5^L210,1)</f>
        <v>268435456</v>
      </c>
      <c r="N210" s="4">
        <f>IF(J210&lt;0,2^-J210,1)*IF(K210&lt;0,3^-K210,1)*IF(L210&lt;0,5^-L210,1)</f>
        <v>215233605</v>
      </c>
      <c r="O210" s="4">
        <f>(LN(M210)-LN(N210))/LN(2)*1200</f>
        <v>382.4062722889634</v>
      </c>
      <c r="P210" s="5">
        <f>M210/N210</f>
        <v>1.2471818980126268</v>
      </c>
      <c r="Z210" s="8"/>
      <c r="AB210" s="8"/>
      <c r="AC210" s="8"/>
      <c r="AG210" s="5"/>
    </row>
    <row r="211" spans="1:33" ht="12.75">
      <c r="A211" s="4">
        <f>A210+1</f>
        <v>196</v>
      </c>
      <c r="B211" t="s">
        <v>6</v>
      </c>
      <c r="C211" t="s">
        <v>13</v>
      </c>
      <c r="D211" s="4">
        <f>IF($B211=D$14,1,0)</f>
        <v>1</v>
      </c>
      <c r="E211" s="4">
        <f>IF($B211=E$14,1,0)</f>
        <v>0</v>
      </c>
      <c r="F211" s="4">
        <f>IF($B211=F$14,1,0)</f>
        <v>0</v>
      </c>
      <c r="G211" s="4">
        <f>G210+D211</f>
        <v>120</v>
      </c>
      <c r="H211" s="4">
        <f>H210+E211</f>
        <v>68</v>
      </c>
      <c r="I211" s="4">
        <f>I210+F211</f>
        <v>8</v>
      </c>
      <c r="J211" s="4">
        <f>$G211*J$2+$H211*J$3+$I211*J$4</f>
        <v>13</v>
      </c>
      <c r="K211" s="4">
        <f>$G211*K$2+$H211*K$3+$I211*K$4</f>
        <v>-8</v>
      </c>
      <c r="L211" s="4">
        <f>$G211*L$2+$H211*L$3+$I211*L$4</f>
        <v>0</v>
      </c>
      <c r="M211" s="4">
        <f>IF(J211&gt;0,2^J211,1)*IF(K211&gt;0,3^K211,1)*IF(L211&gt;0,5^L211,1)</f>
        <v>8192</v>
      </c>
      <c r="N211" s="4">
        <f>IF(J211&lt;0,2^-J211,1)*IF(K211&lt;0,3^-K211,1)*IF(L211&lt;0,5^-L211,1)</f>
        <v>6561</v>
      </c>
      <c r="O211" s="4">
        <f>(LN(M211)-LN(N211))/LN(2)*1200</f>
        <v>384.3599930768983</v>
      </c>
      <c r="P211" s="5">
        <f>M211/N211</f>
        <v>1.2485901539399482</v>
      </c>
      <c r="Z211" s="8"/>
      <c r="AB211" s="8"/>
      <c r="AC211" s="8"/>
      <c r="AG211" s="5"/>
    </row>
    <row r="212" spans="1:33" ht="12.75">
      <c r="A212" s="4">
        <f>A211+1</f>
        <v>197</v>
      </c>
      <c r="B212" t="s">
        <v>6</v>
      </c>
      <c r="D212" s="4">
        <f>IF($B212=D$14,1,0)</f>
        <v>1</v>
      </c>
      <c r="E212" s="4">
        <f>IF($B212=E$14,1,0)</f>
        <v>0</v>
      </c>
      <c r="F212" s="4">
        <f>IF($B212=F$14,1,0)</f>
        <v>0</v>
      </c>
      <c r="G212" s="4">
        <f>G211+D212</f>
        <v>121</v>
      </c>
      <c r="H212" s="4">
        <f>H211+E212</f>
        <v>68</v>
      </c>
      <c r="I212" s="4">
        <f>I211+F212</f>
        <v>8</v>
      </c>
      <c r="J212" s="4">
        <f>$G212*J$2+$H212*J$3+$I212*J$4</f>
        <v>-2</v>
      </c>
      <c r="K212" s="4">
        <f>$G212*K$2+$H212*K$3+$I212*K$4</f>
        <v>0</v>
      </c>
      <c r="L212" s="4">
        <f>$G212*L$2+$H212*L$3+$I212*L$4</f>
        <v>1</v>
      </c>
      <c r="M212" s="4">
        <f>IF(J212&gt;0,2^J212,1)*IF(K212&gt;0,3^K212,1)*IF(L212&gt;0,5^L212,1)</f>
        <v>5</v>
      </c>
      <c r="N212" s="4">
        <f>IF(J212&lt;0,2^-J212,1)*IF(K212&lt;0,3^-K212,1)*IF(L212&lt;0,5^-L212,1)</f>
        <v>4</v>
      </c>
      <c r="O212" s="4">
        <f>(LN(M212)-LN(N212))/LN(2)*1200</f>
        <v>386.31371386483477</v>
      </c>
      <c r="P212" s="5">
        <f>M212/N212</f>
        <v>1.25</v>
      </c>
      <c r="Z212" s="8"/>
      <c r="AB212" s="8"/>
      <c r="AC212" s="8"/>
      <c r="AG212" s="5"/>
    </row>
    <row r="213" spans="1:33" ht="12.75">
      <c r="A213" s="4">
        <f>A212+1</f>
        <v>198</v>
      </c>
      <c r="B213" t="s">
        <v>6</v>
      </c>
      <c r="D213" s="4">
        <f>IF($B213=D$14,1,0)</f>
        <v>1</v>
      </c>
      <c r="E213" s="4">
        <f>IF($B213=E$14,1,0)</f>
        <v>0</v>
      </c>
      <c r="F213" s="4">
        <f>IF($B213=F$14,1,0)</f>
        <v>0</v>
      </c>
      <c r="G213" s="4">
        <f>G212+D213</f>
        <v>122</v>
      </c>
      <c r="H213" s="4">
        <f>H212+E213</f>
        <v>68</v>
      </c>
      <c r="I213" s="4">
        <f>I212+F213</f>
        <v>8</v>
      </c>
      <c r="J213" s="4">
        <f>$G213*J$2+$H213*J$3+$I213*J$4</f>
        <v>-17</v>
      </c>
      <c r="K213" s="4">
        <f>$G213*K$2+$H213*K$3+$I213*K$4</f>
        <v>8</v>
      </c>
      <c r="L213" s="4">
        <f>$G213*L$2+$H213*L$3+$I213*L$4</f>
        <v>2</v>
      </c>
      <c r="M213" s="4">
        <f>IF(J213&gt;0,2^J213,1)*IF(K213&gt;0,3^K213,1)*IF(L213&gt;0,5^L213,1)</f>
        <v>164025</v>
      </c>
      <c r="N213" s="4">
        <f>IF(J213&lt;0,2^-J213,1)*IF(K213&lt;0,3^-K213,1)*IF(L213&lt;0,5^-L213,1)</f>
        <v>131072</v>
      </c>
      <c r="O213" s="4">
        <f>(LN(M213)-LN(N213))/LN(2)*1200</f>
        <v>388.2674346527681</v>
      </c>
      <c r="P213" s="5">
        <f>M213/N213</f>
        <v>1.2514114379882812</v>
      </c>
      <c r="Z213" s="8"/>
      <c r="AB213" s="8"/>
      <c r="AC213" s="8"/>
      <c r="AG213" s="5"/>
    </row>
    <row r="214" spans="1:33" ht="12.75">
      <c r="A214" s="4">
        <f>A213+1</f>
        <v>199</v>
      </c>
      <c r="B214" t="s">
        <v>7</v>
      </c>
      <c r="D214" s="4">
        <f>IF($B214=D$14,1,0)</f>
        <v>0</v>
      </c>
      <c r="E214" s="4">
        <f>IF($B214=E$14,1,0)</f>
        <v>1</v>
      </c>
      <c r="F214" s="4">
        <f>IF($B214=F$14,1,0)</f>
        <v>0</v>
      </c>
      <c r="G214" s="4">
        <f>G213+D214</f>
        <v>122</v>
      </c>
      <c r="H214" s="4">
        <f>H213+E214</f>
        <v>69</v>
      </c>
      <c r="I214" s="4">
        <f>I213+F214</f>
        <v>8</v>
      </c>
      <c r="J214" s="4">
        <f>$G214*J$2+$H214*J$3+$I214*J$4</f>
        <v>8.25</v>
      </c>
      <c r="K214" s="4">
        <f>$G214*K$2+$H214*K$3+$I214*K$4</f>
        <v>-5</v>
      </c>
      <c r="L214" s="4">
        <f>$G214*L$2+$H214*L$3+$I214*L$4</f>
        <v>0</v>
      </c>
      <c r="M214" s="4">
        <f>IF(J214&gt;0,2^J214,1)*IF(K214&gt;0,3^K214,1)*IF(L214&gt;0,5^L214,1)</f>
        <v>304.4370214406966</v>
      </c>
      <c r="N214" s="4">
        <f>IF(J214&lt;0,2^-J214,1)*IF(K214&lt;0,3^-K214,1)*IF(L214&lt;0,5^-L214,1)</f>
        <v>243</v>
      </c>
      <c r="O214" s="4">
        <f>(LN(M214)-LN(N214))/LN(2)*1200</f>
        <v>390.22499567306375</v>
      </c>
      <c r="P214" s="5">
        <f>M214/N214</f>
        <v>1.2528272487271463</v>
      </c>
      <c r="Z214" s="8"/>
      <c r="AB214" s="8"/>
      <c r="AC214" s="8"/>
      <c r="AG214" s="5"/>
    </row>
    <row r="215" spans="1:33" ht="12.75">
      <c r="A215" s="4">
        <f>A214+1</f>
        <v>200</v>
      </c>
      <c r="B215" t="s">
        <v>7</v>
      </c>
      <c r="D215" s="4">
        <f>IF($B215=D$14,1,0)</f>
        <v>0</v>
      </c>
      <c r="E215" s="4">
        <f>IF($B215=E$14,1,0)</f>
        <v>1</v>
      </c>
      <c r="F215" s="4">
        <f>IF($B215=F$14,1,0)</f>
        <v>0</v>
      </c>
      <c r="G215" s="4">
        <f>G214+D215</f>
        <v>122</v>
      </c>
      <c r="H215" s="4">
        <f>H214+E215</f>
        <v>70</v>
      </c>
      <c r="I215" s="4">
        <f>I214+F215</f>
        <v>8</v>
      </c>
      <c r="J215" s="4">
        <f>$G215*J$2+$H215*J$3+$I215*J$4</f>
        <v>33.5</v>
      </c>
      <c r="K215" s="4">
        <f>$G215*K$2+$H215*K$3+$I215*K$4</f>
        <v>-18</v>
      </c>
      <c r="L215" s="4">
        <f>$G215*L$2+$H215*L$3+$I215*L$4</f>
        <v>-2</v>
      </c>
      <c r="M215" s="4">
        <f>IF(J215&gt;0,2^J215,1)*IF(K215&gt;0,3^K215,1)*IF(L215&gt;0,5^L215,1)</f>
        <v>12148001999.9042</v>
      </c>
      <c r="N215" s="4">
        <f>IF(J215&lt;0,2^-J215,1)*IF(K215&lt;0,3^-K215,1)*IF(L215&lt;0,5^-L215,1)</f>
        <v>9685512225</v>
      </c>
      <c r="O215" s="4">
        <f>(LN(M215)-LN(N215))/LN(2)*1200</f>
        <v>392.1825566933564</v>
      </c>
      <c r="P215" s="5">
        <f>M215/N215</f>
        <v>1.254244661273369</v>
      </c>
      <c r="Z215" s="8"/>
      <c r="AB215" s="8"/>
      <c r="AC215" s="8"/>
      <c r="AG215" s="5"/>
    </row>
    <row r="216" spans="1:33" ht="12.75">
      <c r="A216" s="4">
        <f>A215+1</f>
        <v>201</v>
      </c>
      <c r="B216" t="s">
        <v>6</v>
      </c>
      <c r="D216" s="4">
        <f>IF($B216=D$14,1,0)</f>
        <v>1</v>
      </c>
      <c r="E216" s="4">
        <f>IF($B216=E$14,1,0)</f>
        <v>0</v>
      </c>
      <c r="F216" s="4">
        <f>IF($B216=F$14,1,0)</f>
        <v>0</v>
      </c>
      <c r="G216" s="4">
        <f>G215+D216</f>
        <v>123</v>
      </c>
      <c r="H216" s="4">
        <f>H215+E216</f>
        <v>70</v>
      </c>
      <c r="I216" s="4">
        <f>I215+F216</f>
        <v>8</v>
      </c>
      <c r="J216" s="4">
        <f>$G216*J$2+$H216*J$3+$I216*J$4</f>
        <v>18.5</v>
      </c>
      <c r="K216" s="4">
        <f>$G216*K$2+$H216*K$3+$I216*K$4</f>
        <v>-10</v>
      </c>
      <c r="L216" s="4">
        <f>$G216*L$2+$H216*L$3+$I216*L$4</f>
        <v>-1</v>
      </c>
      <c r="M216" s="4">
        <f>IF(J216&gt;0,2^J216,1)*IF(K216&gt;0,3^K216,1)*IF(L216&gt;0,5^L216,1)</f>
        <v>370727.60009473265</v>
      </c>
      <c r="N216" s="4">
        <f>IF(J216&lt;0,2^-J216,1)*IF(K216&lt;0,3^-K216,1)*IF(L216&lt;0,5^-L216,1)</f>
        <v>295245</v>
      </c>
      <c r="O216" s="4">
        <f>(LN(M216)-LN(N216))/LN(2)*1200</f>
        <v>394.1362774812913</v>
      </c>
      <c r="P216" s="5">
        <f>M216/N216</f>
        <v>1.2556608921225851</v>
      </c>
      <c r="Z216" s="8"/>
      <c r="AB216" s="8"/>
      <c r="AC216" s="8"/>
      <c r="AG216" s="5"/>
    </row>
    <row r="217" spans="1:33" ht="12.75">
      <c r="A217" s="4">
        <f>A216+1</f>
        <v>202</v>
      </c>
      <c r="B217" t="s">
        <v>6</v>
      </c>
      <c r="C217" t="s">
        <v>13</v>
      </c>
      <c r="D217" s="4">
        <f>IF($B217=D$14,1,0)</f>
        <v>1</v>
      </c>
      <c r="E217" s="4">
        <f>IF($B217=E$14,1,0)</f>
        <v>0</v>
      </c>
      <c r="F217" s="4">
        <f>IF($B217=F$14,1,0)</f>
        <v>0</v>
      </c>
      <c r="G217" s="4">
        <f>G216+D217</f>
        <v>124</v>
      </c>
      <c r="H217" s="4">
        <f>H216+E217</f>
        <v>70</v>
      </c>
      <c r="I217" s="4">
        <f>I216+F217</f>
        <v>8</v>
      </c>
      <c r="J217" s="4">
        <f>$G217*J$2+$H217*J$3+$I217*J$4</f>
        <v>3.5</v>
      </c>
      <c r="K217" s="4">
        <f>$G217*K$2+$H217*K$3+$I217*K$4</f>
        <v>-2</v>
      </c>
      <c r="L217" s="4">
        <f>$G217*L$2+$H217*L$3+$I217*L$4</f>
        <v>0</v>
      </c>
      <c r="M217" s="4">
        <f>IF(J217&gt;0,2^J217,1)*IF(K217&gt;0,3^K217,1)*IF(L217&gt;0,5^L217,1)</f>
        <v>11.313708498984761</v>
      </c>
      <c r="N217" s="4">
        <f>IF(J217&lt;0,2^-J217,1)*IF(K217&lt;0,3^-K217,1)*IF(L217&lt;0,5^-L217,1)</f>
        <v>9</v>
      </c>
      <c r="O217" s="4">
        <f>(LN(M217)-LN(N217))/LN(2)*1200</f>
        <v>396.0899982692246</v>
      </c>
      <c r="P217" s="5">
        <f>M217/N217</f>
        <v>1.257078722109418</v>
      </c>
      <c r="Z217" s="8"/>
      <c r="AB217" s="8"/>
      <c r="AC217" s="8"/>
      <c r="AG217" s="5"/>
    </row>
    <row r="218" spans="1:33" ht="12.75">
      <c r="A218" s="4">
        <f>A217+1</f>
        <v>203</v>
      </c>
      <c r="B218" t="s">
        <v>6</v>
      </c>
      <c r="D218" s="4">
        <f>IF($B218=D$14,1,0)</f>
        <v>1</v>
      </c>
      <c r="E218" s="4">
        <f>IF($B218=E$14,1,0)</f>
        <v>0</v>
      </c>
      <c r="F218" s="4">
        <f>IF($B218=F$14,1,0)</f>
        <v>0</v>
      </c>
      <c r="G218" s="4">
        <f>G217+D218</f>
        <v>125</v>
      </c>
      <c r="H218" s="4">
        <f>H217+E218</f>
        <v>70</v>
      </c>
      <c r="I218" s="4">
        <f>I217+F218</f>
        <v>8</v>
      </c>
      <c r="J218" s="4">
        <f>$G218*J$2+$H218*J$3+$I218*J$4</f>
        <v>-11.5</v>
      </c>
      <c r="K218" s="4">
        <f>$G218*K$2+$H218*K$3+$I218*K$4</f>
        <v>6</v>
      </c>
      <c r="L218" s="4">
        <f>$G218*L$2+$H218*L$3+$I218*L$4</f>
        <v>1</v>
      </c>
      <c r="M218" s="4">
        <f>IF(J218&gt;0,2^J218,1)*IF(K218&gt;0,3^K218,1)*IF(L218&gt;0,5^L218,1)</f>
        <v>3645</v>
      </c>
      <c r="N218" s="4">
        <f>IF(J218&lt;0,2^-J218,1)*IF(K218&lt;0,3^-K218,1)*IF(L218&lt;0,5^-L218,1)</f>
        <v>2896.309375740099</v>
      </c>
      <c r="O218" s="4">
        <f>(LN(M218)-LN(N218))/LN(2)*1200</f>
        <v>398.04371905715794</v>
      </c>
      <c r="P218" s="5">
        <f>M218/N218</f>
        <v>1.258498153039534</v>
      </c>
      <c r="Z218" s="8"/>
      <c r="AB218" s="8"/>
      <c r="AC218" s="8"/>
      <c r="AG218" s="5"/>
    </row>
    <row r="219" spans="1:33" ht="12.75">
      <c r="A219" s="4">
        <f>A218+1</f>
        <v>204</v>
      </c>
      <c r="B219" t="s">
        <v>6</v>
      </c>
      <c r="D219" s="4">
        <f>IF($B219=D$14,1,0)</f>
        <v>1</v>
      </c>
      <c r="E219" s="4">
        <f>IF($B219=E$14,1,0)</f>
        <v>0</v>
      </c>
      <c r="F219" s="4">
        <f>IF($B219=F$14,1,0)</f>
        <v>0</v>
      </c>
      <c r="G219" s="4">
        <f>G218+D219</f>
        <v>126</v>
      </c>
      <c r="H219" s="4">
        <f>H218+E219</f>
        <v>70</v>
      </c>
      <c r="I219" s="4">
        <f>I218+F219</f>
        <v>8</v>
      </c>
      <c r="J219" s="4">
        <f>$G219*J$2+$H219*J$3+$I219*J$4</f>
        <v>-26.5</v>
      </c>
      <c r="K219" s="4">
        <f>$G219*K$2+$H219*K$3+$I219*K$4</f>
        <v>14</v>
      </c>
      <c r="L219" s="4">
        <f>$G219*L$2+$H219*L$3+$I219*L$4</f>
        <v>2</v>
      </c>
      <c r="M219" s="4">
        <f>IF(J219&gt;0,2^J219,1)*IF(K219&gt;0,3^K219,1)*IF(L219&gt;0,5^L219,1)</f>
        <v>119574225</v>
      </c>
      <c r="N219" s="4">
        <f>IF(J219&lt;0,2^-J219,1)*IF(K219&lt;0,3^-K219,1)*IF(L219&lt;0,5^-L219,1)</f>
        <v>94906265.62425156</v>
      </c>
      <c r="O219" s="4">
        <f>(LN(M219)-LN(N219))/LN(2)*1200</f>
        <v>399.997439845096</v>
      </c>
      <c r="P219" s="5">
        <f>M219/N219</f>
        <v>1.2599191867206394</v>
      </c>
      <c r="Z219" s="8"/>
      <c r="AB219" s="8"/>
      <c r="AC219" s="8"/>
      <c r="AG219" s="5"/>
    </row>
    <row r="220" spans="1:33" ht="12.75">
      <c r="A220" s="4">
        <f>A219+1</f>
        <v>205</v>
      </c>
      <c r="B220" t="s">
        <v>7</v>
      </c>
      <c r="D220" s="4">
        <f>IF($B220=D$14,1,0)</f>
        <v>0</v>
      </c>
      <c r="E220" s="4">
        <f>IF($B220=E$14,1,0)</f>
        <v>1</v>
      </c>
      <c r="F220" s="4">
        <f>IF($B220=F$14,1,0)</f>
        <v>0</v>
      </c>
      <c r="G220" s="4">
        <f>G219+D220</f>
        <v>126</v>
      </c>
      <c r="H220" s="4">
        <f>H219+E220</f>
        <v>71</v>
      </c>
      <c r="I220" s="4">
        <f>I219+F220</f>
        <v>8</v>
      </c>
      <c r="J220" s="4">
        <f>$G220*J$2+$H220*J$3+$I220*J$4</f>
        <v>-1.25</v>
      </c>
      <c r="K220" s="4">
        <f>$G220*K$2+$H220*K$3+$I220*K$4</f>
        <v>1</v>
      </c>
      <c r="L220" s="4">
        <f>$G220*L$2+$H220*L$3+$I220*L$4</f>
        <v>0</v>
      </c>
      <c r="M220" s="4">
        <f>IF(J220&gt;0,2^J220,1)*IF(K220&gt;0,3^K220,1)*IF(L220&gt;0,5^L220,1)</f>
        <v>3</v>
      </c>
      <c r="N220" s="4">
        <f>IF(J220&lt;0,2^-J220,1)*IF(K220&lt;0,3^-K220,1)*IF(L220&lt;0,5^-L220,1)</f>
        <v>2.378414230005442</v>
      </c>
      <c r="O220" s="4">
        <f>(LN(M220)-LN(N220))/LN(2)*1200</f>
        <v>401.95500086538755</v>
      </c>
      <c r="P220" s="5">
        <f>M220/N220</f>
        <v>1.2613446228805718</v>
      </c>
      <c r="Z220" s="8"/>
      <c r="AB220" s="8"/>
      <c r="AC220" s="8"/>
      <c r="AG220" s="5"/>
    </row>
    <row r="221" spans="1:33" ht="12.75">
      <c r="A221" s="4">
        <f>A220+1</f>
        <v>206</v>
      </c>
      <c r="B221" t="s">
        <v>7</v>
      </c>
      <c r="D221" s="4">
        <f>IF($B221=D$14,1,0)</f>
        <v>0</v>
      </c>
      <c r="E221" s="4">
        <f>IF($B221=E$14,1,0)</f>
        <v>1</v>
      </c>
      <c r="F221" s="4">
        <f>IF($B221=F$14,1,0)</f>
        <v>0</v>
      </c>
      <c r="G221" s="4">
        <f>G220+D221</f>
        <v>126</v>
      </c>
      <c r="H221" s="4">
        <f>H220+E221</f>
        <v>72</v>
      </c>
      <c r="I221" s="4">
        <f>I220+F221</f>
        <v>8</v>
      </c>
      <c r="J221" s="4">
        <f>$G221*J$2+$H221*J$3+$I221*J$4</f>
        <v>24</v>
      </c>
      <c r="K221" s="4">
        <f>$G221*K$2+$H221*K$3+$I221*K$4</f>
        <v>-12</v>
      </c>
      <c r="L221" s="4">
        <f>$G221*L$2+$H221*L$3+$I221*L$4</f>
        <v>-2</v>
      </c>
      <c r="M221" s="4">
        <f>IF(J221&gt;0,2^J221,1)*IF(K221&gt;0,3^K221,1)*IF(L221&gt;0,5^L221,1)</f>
        <v>16777216</v>
      </c>
      <c r="N221" s="4">
        <f>IF(J221&lt;0,2^-J221,1)*IF(K221&lt;0,3^-K221,1)*IF(L221&lt;0,5^-L221,1)</f>
        <v>13286025</v>
      </c>
      <c r="O221" s="4">
        <f>(LN(M221)-LN(N221))/LN(2)*1200</f>
        <v>403.91256188568116</v>
      </c>
      <c r="P221" s="5">
        <f>M221/N221</f>
        <v>1.2627716717377846</v>
      </c>
      <c r="Z221" s="8"/>
      <c r="AB221" s="8"/>
      <c r="AC221" s="8"/>
      <c r="AG221" s="5"/>
    </row>
    <row r="222" spans="1:33" ht="12.75">
      <c r="A222" s="4">
        <f>A221+1</f>
        <v>207</v>
      </c>
      <c r="B222" t="s">
        <v>6</v>
      </c>
      <c r="D222" s="4">
        <f>IF($B222=D$14,1,0)</f>
        <v>1</v>
      </c>
      <c r="E222" s="4">
        <f>IF($B222=E$14,1,0)</f>
        <v>0</v>
      </c>
      <c r="F222" s="4">
        <f>IF($B222=F$14,1,0)</f>
        <v>0</v>
      </c>
      <c r="G222" s="4">
        <f>G221+D222</f>
        <v>127</v>
      </c>
      <c r="H222" s="4">
        <f>H221+E222</f>
        <v>72</v>
      </c>
      <c r="I222" s="4">
        <f>I221+F222</f>
        <v>8</v>
      </c>
      <c r="J222" s="4">
        <f>$G222*J$2+$H222*J$3+$I222*J$4</f>
        <v>9</v>
      </c>
      <c r="K222" s="4">
        <f>$G222*K$2+$H222*K$3+$I222*K$4</f>
        <v>-4</v>
      </c>
      <c r="L222" s="4">
        <f>$G222*L$2+$H222*L$3+$I222*L$4</f>
        <v>-1</v>
      </c>
      <c r="M222" s="4">
        <f>IF(J222&gt;0,2^J222,1)*IF(K222&gt;0,3^K222,1)*IF(L222&gt;0,5^L222,1)</f>
        <v>512</v>
      </c>
      <c r="N222" s="4">
        <f>IF(J222&lt;0,2^-J222,1)*IF(K222&lt;0,3^-K222,1)*IF(L222&lt;0,5^-L222,1)</f>
        <v>405</v>
      </c>
      <c r="O222" s="4">
        <f>(LN(M222)-LN(N222))/LN(2)*1200</f>
        <v>405.866282673616</v>
      </c>
      <c r="P222" s="5">
        <f>M222/N222</f>
        <v>1.2641975308641975</v>
      </c>
      <c r="Z222" s="8"/>
      <c r="AB222" s="8"/>
      <c r="AC222" s="8"/>
      <c r="AG222" s="5"/>
    </row>
    <row r="223" spans="1:33" ht="12.75">
      <c r="A223" s="4">
        <f>A222+1</f>
        <v>208</v>
      </c>
      <c r="B223" t="s">
        <v>6</v>
      </c>
      <c r="C223" t="s">
        <v>13</v>
      </c>
      <c r="D223" s="4">
        <f>IF($B223=D$14,1,0)</f>
        <v>1</v>
      </c>
      <c r="E223" s="4">
        <f>IF($B223=E$14,1,0)</f>
        <v>0</v>
      </c>
      <c r="F223" s="4">
        <f>IF($B223=F$14,1,0)</f>
        <v>0</v>
      </c>
      <c r="G223" s="4">
        <f>G222+D223</f>
        <v>128</v>
      </c>
      <c r="H223" s="4">
        <f>H222+E223</f>
        <v>72</v>
      </c>
      <c r="I223" s="4">
        <f>I222+F223</f>
        <v>8</v>
      </c>
      <c r="J223" s="4">
        <f>$G223*J$2+$H223*J$3+$I223*J$4</f>
        <v>-6</v>
      </c>
      <c r="K223" s="4">
        <f>$G223*K$2+$H223*K$3+$I223*K$4</f>
        <v>4</v>
      </c>
      <c r="L223" s="4">
        <f>$G223*L$2+$H223*L$3+$I223*L$4</f>
        <v>0</v>
      </c>
      <c r="M223" s="4">
        <f>IF(J223&gt;0,2^J223,1)*IF(K223&gt;0,3^K223,1)*IF(L223&gt;0,5^L223,1)</f>
        <v>81</v>
      </c>
      <c r="N223" s="4">
        <f>IF(J223&lt;0,2^-J223,1)*IF(K223&lt;0,3^-K223,1)*IF(L223&lt;0,5^-L223,1)</f>
        <v>64</v>
      </c>
      <c r="O223" s="4">
        <f>(LN(M223)-LN(N223))/LN(2)*1200</f>
        <v>407.820003461551</v>
      </c>
      <c r="P223" s="5">
        <f>M223/N223</f>
        <v>1.265625</v>
      </c>
      <c r="Z223" s="8"/>
      <c r="AB223" s="8"/>
      <c r="AC223" s="8"/>
      <c r="AG223" s="5"/>
    </row>
    <row r="224" spans="1:33" ht="12.75">
      <c r="A224" s="4">
        <f>A223+1</f>
        <v>209</v>
      </c>
      <c r="B224" t="s">
        <v>6</v>
      </c>
      <c r="D224" s="4">
        <f>IF($B224=D$14,1,0)</f>
        <v>1</v>
      </c>
      <c r="E224" s="4">
        <f>IF($B224=E$14,1,0)</f>
        <v>0</v>
      </c>
      <c r="F224" s="4">
        <f>IF($B224=F$14,1,0)</f>
        <v>0</v>
      </c>
      <c r="G224" s="4">
        <f>G223+D224</f>
        <v>129</v>
      </c>
      <c r="H224" s="4">
        <f>H223+E224</f>
        <v>72</v>
      </c>
      <c r="I224" s="4">
        <f>I223+F224</f>
        <v>8</v>
      </c>
      <c r="J224" s="4">
        <f>$G224*J$2+$H224*J$3+$I224*J$4</f>
        <v>-21</v>
      </c>
      <c r="K224" s="4">
        <f>$G224*K$2+$H224*K$3+$I224*K$4</f>
        <v>12</v>
      </c>
      <c r="L224" s="4">
        <f>$G224*L$2+$H224*L$3+$I224*L$4</f>
        <v>1</v>
      </c>
      <c r="M224" s="4">
        <f>IF(J224&gt;0,2^J224,1)*IF(K224&gt;0,3^K224,1)*IF(L224&gt;0,5^L224,1)</f>
        <v>2657205</v>
      </c>
      <c r="N224" s="4">
        <f>IF(J224&lt;0,2^-J224,1)*IF(K224&lt;0,3^-K224,1)*IF(L224&lt;0,5^-L224,1)</f>
        <v>2097152</v>
      </c>
      <c r="O224" s="4">
        <f>(LN(M224)-LN(N224))/LN(2)*1200</f>
        <v>409.77372424948277</v>
      </c>
      <c r="P224" s="5">
        <f>M224/N224</f>
        <v>1.2670540809631348</v>
      </c>
      <c r="Z224" s="8"/>
      <c r="AB224" s="8"/>
      <c r="AC224" s="8"/>
      <c r="AG224" s="5"/>
    </row>
    <row r="225" spans="1:33" ht="12.75">
      <c r="A225" s="4">
        <f>A224+1</f>
        <v>210</v>
      </c>
      <c r="B225" t="s">
        <v>6</v>
      </c>
      <c r="D225" s="4">
        <f>IF($B225=D$14,1,0)</f>
        <v>1</v>
      </c>
      <c r="E225" s="4">
        <f>IF($B225=E$14,1,0)</f>
        <v>0</v>
      </c>
      <c r="F225" s="4">
        <f>IF($B225=F$14,1,0)</f>
        <v>0</v>
      </c>
      <c r="G225" s="4">
        <f>G224+D225</f>
        <v>130</v>
      </c>
      <c r="H225" s="4">
        <f>H224+E225</f>
        <v>72</v>
      </c>
      <c r="I225" s="4">
        <f>I224+F225</f>
        <v>8</v>
      </c>
      <c r="J225" s="4">
        <f>$G225*J$2+$H225*J$3+$I225*J$4</f>
        <v>-36</v>
      </c>
      <c r="K225" s="4">
        <f>$G225*K$2+$H225*K$3+$I225*K$4</f>
        <v>20</v>
      </c>
      <c r="L225" s="4">
        <f>$G225*L$2+$H225*L$3+$I225*L$4</f>
        <v>2</v>
      </c>
      <c r="M225" s="4">
        <f>IF(J225&gt;0,2^J225,1)*IF(K225&gt;0,3^K225,1)*IF(L225&gt;0,5^L225,1)</f>
        <v>87169610025</v>
      </c>
      <c r="N225" s="4">
        <f>IF(J225&lt;0,2^-J225,1)*IF(K225&lt;0,3^-K225,1)*IF(L225&lt;0,5^-L225,1)</f>
        <v>68719476736</v>
      </c>
      <c r="O225" s="4">
        <f>(LN(M225)-LN(N225))/LN(2)*1200</f>
        <v>411.7274450374207</v>
      </c>
      <c r="P225" s="5">
        <f>M225/N225</f>
        <v>1.2684847755735973</v>
      </c>
      <c r="Z225" s="8"/>
      <c r="AB225" s="8"/>
      <c r="AC225" s="8"/>
      <c r="AG225" s="5"/>
    </row>
    <row r="226" spans="1:33" ht="12.75">
      <c r="A226" s="4">
        <f>A225+1</f>
        <v>211</v>
      </c>
      <c r="B226" t="s">
        <v>7</v>
      </c>
      <c r="D226" s="4">
        <f>IF($B226=D$14,1,0)</f>
        <v>0</v>
      </c>
      <c r="E226" s="4">
        <f>IF($B226=E$14,1,0)</f>
        <v>1</v>
      </c>
      <c r="F226" s="4">
        <f>IF($B226=F$14,1,0)</f>
        <v>0</v>
      </c>
      <c r="G226" s="4">
        <f>G225+D226</f>
        <v>130</v>
      </c>
      <c r="H226" s="4">
        <f>H225+E226</f>
        <v>73</v>
      </c>
      <c r="I226" s="4">
        <f>I225+F226</f>
        <v>8</v>
      </c>
      <c r="J226" s="4">
        <f>$G226*J$2+$H226*J$3+$I226*J$4</f>
        <v>-10.75</v>
      </c>
      <c r="K226" s="4">
        <f>$G226*K$2+$H226*K$3+$I226*K$4</f>
        <v>7</v>
      </c>
      <c r="L226" s="4">
        <f>$G226*L$2+$H226*L$3+$I226*L$4</f>
        <v>0</v>
      </c>
      <c r="M226" s="4">
        <f>IF(J226&gt;0,2^J226,1)*IF(K226&gt;0,3^K226,1)*IF(L226&gt;0,5^L226,1)</f>
        <v>2187</v>
      </c>
      <c r="N226" s="4">
        <f>IF(J226&lt;0,2^-J226,1)*IF(K226&lt;0,3^-K226,1)*IF(L226&lt;0,5^-L226,1)</f>
        <v>1722.1558584396073</v>
      </c>
      <c r="O226" s="4">
        <f>(LN(M226)-LN(N226))/LN(2)*1200</f>
        <v>413.6850060577133</v>
      </c>
      <c r="P226" s="5">
        <f>M226/N226</f>
        <v>1.269919902593238</v>
      </c>
      <c r="Z226" s="8"/>
      <c r="AB226" s="8"/>
      <c r="AC226" s="8"/>
      <c r="AG226" s="5"/>
    </row>
    <row r="227" spans="1:33" ht="12.75">
      <c r="A227" s="4">
        <f>A226+1</f>
        <v>212</v>
      </c>
      <c r="B227" t="s">
        <v>7</v>
      </c>
      <c r="D227" s="4">
        <f>IF($B227=D$14,1,0)</f>
        <v>0</v>
      </c>
      <c r="E227" s="4">
        <f>IF($B227=E$14,1,0)</f>
        <v>1</v>
      </c>
      <c r="F227" s="4">
        <f>IF($B227=F$14,1,0)</f>
        <v>0</v>
      </c>
      <c r="G227" s="4">
        <f>G226+D227</f>
        <v>130</v>
      </c>
      <c r="H227" s="4">
        <f>H226+E227</f>
        <v>74</v>
      </c>
      <c r="I227" s="4">
        <f>I226+F227</f>
        <v>8</v>
      </c>
      <c r="J227" s="4">
        <f>$G227*J$2+$H227*J$3+$I227*J$4</f>
        <v>14.5</v>
      </c>
      <c r="K227" s="4">
        <f>$G227*K$2+$H227*K$3+$I227*K$4</f>
        <v>-6</v>
      </c>
      <c r="L227" s="4">
        <f>$G227*L$2+$H227*L$3+$I227*L$4</f>
        <v>-2</v>
      </c>
      <c r="M227" s="4">
        <f>IF(J227&gt;0,2^J227,1)*IF(K227&gt;0,3^K227,1)*IF(L227&gt;0,5^L227,1)</f>
        <v>23170.47500592079</v>
      </c>
      <c r="N227" s="4">
        <f>IF(J227&lt;0,2^-J227,1)*IF(K227&lt;0,3^-K227,1)*IF(L227&lt;0,5^-L227,1)</f>
        <v>18225</v>
      </c>
      <c r="O227" s="4">
        <f>(LN(M227)-LN(N227))/LN(2)*1200</f>
        <v>415.64256707800587</v>
      </c>
      <c r="P227" s="5">
        <f>M227/N227</f>
        <v>1.2713566532741174</v>
      </c>
      <c r="Z227" s="8"/>
      <c r="AB227" s="8"/>
      <c r="AC227" s="8"/>
      <c r="AG227" s="5"/>
    </row>
    <row r="228" spans="1:33" ht="12.75">
      <c r="A228" s="4">
        <f>A227+1</f>
        <v>213</v>
      </c>
      <c r="B228" t="s">
        <v>6</v>
      </c>
      <c r="D228" s="4">
        <f>IF($B228=D$14,1,0)</f>
        <v>1</v>
      </c>
      <c r="E228" s="4">
        <f>IF($B228=E$14,1,0)</f>
        <v>0</v>
      </c>
      <c r="F228" s="4">
        <f>IF($B228=F$14,1,0)</f>
        <v>0</v>
      </c>
      <c r="G228" s="4">
        <f>G227+D228</f>
        <v>131</v>
      </c>
      <c r="H228" s="4">
        <f>H227+E228</f>
        <v>74</v>
      </c>
      <c r="I228" s="4">
        <f>I227+F228</f>
        <v>8</v>
      </c>
      <c r="J228" s="4">
        <f>$G228*J$2+$H228*J$3+$I228*J$4</f>
        <v>-0.5</v>
      </c>
      <c r="K228" s="4">
        <f>$G228*K$2+$H228*K$3+$I228*K$4</f>
        <v>2</v>
      </c>
      <c r="L228" s="4">
        <f>$G228*L$2+$H228*L$3+$I228*L$4</f>
        <v>-1</v>
      </c>
      <c r="M228" s="4">
        <f>IF(J228&gt;0,2^J228,1)*IF(K228&gt;0,3^K228,1)*IF(L228&gt;0,5^L228,1)</f>
        <v>9</v>
      </c>
      <c r="N228" s="4">
        <f>IF(J228&lt;0,2^-J228,1)*IF(K228&lt;0,3^-K228,1)*IF(L228&lt;0,5^-L228,1)</f>
        <v>7.0710678118654755</v>
      </c>
      <c r="O228" s="4">
        <f>(LN(M228)-LN(N228))/LN(2)*1200</f>
        <v>417.59628786594044</v>
      </c>
      <c r="P228" s="5">
        <f>M228/N228</f>
        <v>1.2727922061357855</v>
      </c>
      <c r="Z228" s="8"/>
      <c r="AB228" s="8"/>
      <c r="AC228" s="8"/>
      <c r="AG228" s="5"/>
    </row>
    <row r="229" spans="1:33" ht="12.75">
      <c r="A229" s="4">
        <f>A228+1</f>
        <v>214</v>
      </c>
      <c r="B229" t="s">
        <v>6</v>
      </c>
      <c r="C229" t="s">
        <v>13</v>
      </c>
      <c r="D229" s="4">
        <f>IF($B229=D$14,1,0)</f>
        <v>1</v>
      </c>
      <c r="E229" s="4">
        <f>IF($B229=E$14,1,0)</f>
        <v>0</v>
      </c>
      <c r="F229" s="4">
        <f>IF($B229=F$14,1,0)</f>
        <v>0</v>
      </c>
      <c r="G229" s="4">
        <f>G228+D229</f>
        <v>132</v>
      </c>
      <c r="H229" s="4">
        <f>H228+E229</f>
        <v>74</v>
      </c>
      <c r="I229" s="4">
        <f>I228+F229</f>
        <v>8</v>
      </c>
      <c r="J229" s="4">
        <f>$G229*J$2+$H229*J$3+$I229*J$4</f>
        <v>-15.5</v>
      </c>
      <c r="K229" s="4">
        <f>$G229*K$2+$H229*K$3+$I229*K$4</f>
        <v>10</v>
      </c>
      <c r="L229" s="4">
        <f>$G229*L$2+$H229*L$3+$I229*L$4</f>
        <v>0</v>
      </c>
      <c r="M229" s="4">
        <f>IF(J229&gt;0,2^J229,1)*IF(K229&gt;0,3^K229,1)*IF(L229&gt;0,5^L229,1)</f>
        <v>59049</v>
      </c>
      <c r="N229" s="4">
        <f>IF(J229&lt;0,2^-J229,1)*IF(K229&lt;0,3^-K229,1)*IF(L229&lt;0,5^-L229,1)</f>
        <v>46340.95001184158</v>
      </c>
      <c r="O229" s="4">
        <f>(LN(M229)-LN(N229))/LN(2)*1200</f>
        <v>419.5500086538726</v>
      </c>
      <c r="P229" s="5">
        <f>M229/N229</f>
        <v>1.2742293799525282</v>
      </c>
      <c r="Z229" s="8"/>
      <c r="AB229" s="8"/>
      <c r="AC229" s="8"/>
      <c r="AG229" s="5"/>
    </row>
    <row r="230" spans="1:33" ht="12.75">
      <c r="A230" s="4">
        <f>A229+1</f>
        <v>215</v>
      </c>
      <c r="B230" t="s">
        <v>6</v>
      </c>
      <c r="D230" s="4">
        <f>IF($B230=D$14,1,0)</f>
        <v>1</v>
      </c>
      <c r="E230" s="4">
        <f>IF($B230=E$14,1,0)</f>
        <v>0</v>
      </c>
      <c r="F230" s="4">
        <f>IF($B230=F$14,1,0)</f>
        <v>0</v>
      </c>
      <c r="G230" s="4">
        <f>G229+D230</f>
        <v>133</v>
      </c>
      <c r="H230" s="4">
        <f>H229+E230</f>
        <v>74</v>
      </c>
      <c r="I230" s="4">
        <f>I229+F230</f>
        <v>8</v>
      </c>
      <c r="J230" s="4">
        <f>$G230*J$2+$H230*J$3+$I230*J$4</f>
        <v>-30.5</v>
      </c>
      <c r="K230" s="4">
        <f>$G230*K$2+$H230*K$3+$I230*K$4</f>
        <v>18</v>
      </c>
      <c r="L230" s="4">
        <f>$G230*L$2+$H230*L$3+$I230*L$4</f>
        <v>1</v>
      </c>
      <c r="M230" s="4">
        <f>IF(J230&gt;0,2^J230,1)*IF(K230&gt;0,3^K230,1)*IF(L230&gt;0,5^L230,1)</f>
        <v>1937102445</v>
      </c>
      <c r="N230" s="4">
        <f>IF(J230&lt;0,2^-J230,1)*IF(K230&lt;0,3^-K230,1)*IF(L230&lt;0,5^-L230,1)</f>
        <v>1518500249.988025</v>
      </c>
      <c r="O230" s="4">
        <f>(LN(M230)-LN(N230))/LN(2)*1200</f>
        <v>421.50372944180754</v>
      </c>
      <c r="P230" s="5">
        <f>M230/N230</f>
        <v>1.2756681765546474</v>
      </c>
      <c r="Z230" s="8"/>
      <c r="AB230" s="8"/>
      <c r="AC230" s="8"/>
      <c r="AG230" s="5"/>
    </row>
    <row r="231" spans="1:33" ht="12.75">
      <c r="A231" s="4">
        <f>A230+1</f>
        <v>216</v>
      </c>
      <c r="B231" t="s">
        <v>6</v>
      </c>
      <c r="D231" s="4">
        <f>IF($B231=D$14,1,0)</f>
        <v>1</v>
      </c>
      <c r="E231" s="4">
        <f>IF($B231=E$14,1,0)</f>
        <v>0</v>
      </c>
      <c r="F231" s="4">
        <f>IF($B231=F$14,1,0)</f>
        <v>0</v>
      </c>
      <c r="G231" s="4">
        <f>G230+D231</f>
        <v>134</v>
      </c>
      <c r="H231" s="4">
        <f>H230+E231</f>
        <v>74</v>
      </c>
      <c r="I231" s="4">
        <f>I230+F231</f>
        <v>8</v>
      </c>
      <c r="J231" s="4">
        <f>$G231*J$2+$H231*J$3+$I231*J$4</f>
        <v>-45.5</v>
      </c>
      <c r="K231" s="4">
        <f>$G231*K$2+$H231*K$3+$I231*K$4</f>
        <v>26</v>
      </c>
      <c r="L231" s="4">
        <f>$G231*L$2+$H231*L$3+$I231*L$4</f>
        <v>2</v>
      </c>
      <c r="M231" s="4">
        <f>IF(J231&gt;0,2^J231,1)*IF(K231&gt;0,3^K231,1)*IF(L231&gt;0,5^L231,1)</f>
        <v>63546645708225</v>
      </c>
      <c r="N231" s="4">
        <f>IF(J231&lt;0,2^-J231,1)*IF(K231&lt;0,3^-K231,1)*IF(L231&lt;0,5^-L231,1)</f>
        <v>49758216191607.6</v>
      </c>
      <c r="O231" s="4">
        <f>(LN(M231)-LN(N231))/LN(2)*1200</f>
        <v>423.4574502297455</v>
      </c>
      <c r="P231" s="5">
        <f>M231/N231</f>
        <v>1.277108597774512</v>
      </c>
      <c r="Z231" s="8"/>
      <c r="AB231" s="8"/>
      <c r="AC231" s="8"/>
      <c r="AG231" s="5"/>
    </row>
    <row r="232" spans="1:33" ht="12.75">
      <c r="A232" s="4">
        <f>A231+1</f>
        <v>217</v>
      </c>
      <c r="B232" t="s">
        <v>7</v>
      </c>
      <c r="D232" s="4">
        <f>IF($B232=D$14,1,0)</f>
        <v>0</v>
      </c>
      <c r="E232" s="4">
        <f>IF($B232=E$14,1,0)</f>
        <v>1</v>
      </c>
      <c r="F232" s="4">
        <f>IF($B232=F$14,1,0)</f>
        <v>0</v>
      </c>
      <c r="G232" s="4">
        <f>G231+D232</f>
        <v>134</v>
      </c>
      <c r="H232" s="4">
        <f>H231+E232</f>
        <v>75</v>
      </c>
      <c r="I232" s="4">
        <f>I231+F232</f>
        <v>8</v>
      </c>
      <c r="J232" s="4">
        <f>$G232*J$2+$H232*J$3+$I232*J$4</f>
        <v>-20.25</v>
      </c>
      <c r="K232" s="4">
        <f>$G232*K$2+$H232*K$3+$I232*K$4</f>
        <v>13</v>
      </c>
      <c r="L232" s="4">
        <f>$G232*L$2+$H232*L$3+$I232*L$4</f>
        <v>0</v>
      </c>
      <c r="M232" s="4">
        <f>IF(J232&gt;0,2^J232,1)*IF(K232&gt;0,3^K232,1)*IF(L232&gt;0,5^L232,1)</f>
        <v>1594323</v>
      </c>
      <c r="N232" s="4">
        <f>IF(J232&lt;0,2^-J232,1)*IF(K232&lt;0,3^-K232,1)*IF(L232&lt;0,5^-L232,1)</f>
        <v>1246974.0398210932</v>
      </c>
      <c r="O232" s="4">
        <f>(LN(M232)-LN(N232))/LN(2)*1200</f>
        <v>425.41501125003504</v>
      </c>
      <c r="P232" s="5">
        <f>M232/N232</f>
        <v>1.2785534815373878</v>
      </c>
      <c r="Z232" s="8"/>
      <c r="AB232" s="8"/>
      <c r="AC232" s="8"/>
      <c r="AG232" s="5"/>
    </row>
    <row r="233" spans="1:33" ht="12.75">
      <c r="A233" s="4">
        <f>A232+1</f>
        <v>218</v>
      </c>
      <c r="B233" t="s">
        <v>7</v>
      </c>
      <c r="D233" s="4">
        <f>IF($B233=D$14,1,0)</f>
        <v>0</v>
      </c>
      <c r="E233" s="4">
        <f>IF($B233=E$14,1,0)</f>
        <v>1</v>
      </c>
      <c r="F233" s="4">
        <f>IF($B233=F$14,1,0)</f>
        <v>0</v>
      </c>
      <c r="G233" s="4">
        <f>G232+D233</f>
        <v>134</v>
      </c>
      <c r="H233" s="4">
        <f>H232+E233</f>
        <v>76</v>
      </c>
      <c r="I233" s="4">
        <f>I232+F233</f>
        <v>8</v>
      </c>
      <c r="J233" s="4">
        <f>$G233*J$2+$H233*J$3+$I233*J$4</f>
        <v>5</v>
      </c>
      <c r="K233" s="4">
        <f>$G233*K$2+$H233*K$3+$I233*K$4</f>
        <v>0</v>
      </c>
      <c r="L233" s="4">
        <f>$G233*L$2+$H233*L$3+$I233*L$4</f>
        <v>-2</v>
      </c>
      <c r="M233" s="4">
        <f>IF(J233&gt;0,2^J233,1)*IF(K233&gt;0,3^K233,1)*IF(L233&gt;0,5^L233,1)</f>
        <v>32</v>
      </c>
      <c r="N233" s="4">
        <f>IF(J233&lt;0,2^-J233,1)*IF(K233&lt;0,3^-K233,1)*IF(L233&lt;0,5^-L233,1)</f>
        <v>25</v>
      </c>
      <c r="O233" s="4">
        <f>(LN(M233)-LN(N233))/LN(2)*1200</f>
        <v>427.3725722703307</v>
      </c>
      <c r="P233" s="5">
        <f>M233/N233</f>
        <v>1.28</v>
      </c>
      <c r="Z233" s="8"/>
      <c r="AB233" s="8"/>
      <c r="AC233" s="8"/>
      <c r="AG233" s="5"/>
    </row>
    <row r="234" spans="1:33" ht="12.75">
      <c r="A234" s="4">
        <f>A233+1</f>
        <v>219</v>
      </c>
      <c r="B234" t="s">
        <v>6</v>
      </c>
      <c r="D234" s="4">
        <f>IF($B234=D$14,1,0)</f>
        <v>1</v>
      </c>
      <c r="E234" s="4">
        <f>IF($B234=E$14,1,0)</f>
        <v>0</v>
      </c>
      <c r="F234" s="4">
        <f>IF($B234=F$14,1,0)</f>
        <v>0</v>
      </c>
      <c r="G234" s="4">
        <f>G233+D234</f>
        <v>135</v>
      </c>
      <c r="H234" s="4">
        <f>H233+E234</f>
        <v>76</v>
      </c>
      <c r="I234" s="4">
        <f>I233+F234</f>
        <v>8</v>
      </c>
      <c r="J234" s="4">
        <f>$G234*J$2+$H234*J$3+$I234*J$4</f>
        <v>-10</v>
      </c>
      <c r="K234" s="4">
        <f>$G234*K$2+$H234*K$3+$I234*K$4</f>
        <v>8</v>
      </c>
      <c r="L234" s="4">
        <f>$G234*L$2+$H234*L$3+$I234*L$4</f>
        <v>-1</v>
      </c>
      <c r="M234" s="4">
        <f>IF(J234&gt;0,2^J234,1)*IF(K234&gt;0,3^K234,1)*IF(L234&gt;0,5^L234,1)</f>
        <v>6561</v>
      </c>
      <c r="N234" s="4">
        <f>IF(J234&lt;0,2^-J234,1)*IF(K234&lt;0,3^-K234,1)*IF(L234&lt;0,5^-L234,1)</f>
        <v>5120</v>
      </c>
      <c r="O234" s="4">
        <f>(LN(M234)-LN(N234))/LN(2)*1200</f>
        <v>429.32629305826555</v>
      </c>
      <c r="P234" s="5">
        <f>M234/N234</f>
        <v>1.2814453125</v>
      </c>
      <c r="Z234" s="8"/>
      <c r="AB234" s="8"/>
      <c r="AC234" s="8"/>
      <c r="AG234" s="5"/>
    </row>
    <row r="235" spans="1:33" ht="12.75">
      <c r="A235" s="4">
        <f>A234+1</f>
        <v>220</v>
      </c>
      <c r="B235" t="s">
        <v>6</v>
      </c>
      <c r="C235" t="s">
        <v>13</v>
      </c>
      <c r="D235" s="4">
        <f>IF($B235=D$14,1,0)</f>
        <v>1</v>
      </c>
      <c r="E235" s="4">
        <f>IF($B235=E$14,1,0)</f>
        <v>0</v>
      </c>
      <c r="F235" s="4">
        <f>IF($B235=F$14,1,0)</f>
        <v>0</v>
      </c>
      <c r="G235" s="4">
        <f>G234+D235</f>
        <v>136</v>
      </c>
      <c r="H235" s="4">
        <f>H234+E235</f>
        <v>76</v>
      </c>
      <c r="I235" s="4">
        <f>I234+F235</f>
        <v>8</v>
      </c>
      <c r="J235" s="4">
        <f>$G235*J$2+$H235*J$3+$I235*J$4</f>
        <v>-25</v>
      </c>
      <c r="K235" s="4">
        <f>$G235*K$2+$H235*K$3+$I235*K$4</f>
        <v>16</v>
      </c>
      <c r="L235" s="4">
        <f>$G235*L$2+$H235*L$3+$I235*L$4</f>
        <v>0</v>
      </c>
      <c r="M235" s="4">
        <f>IF(J235&gt;0,2^J235,1)*IF(K235&gt;0,3^K235,1)*IF(L235&gt;0,5^L235,1)</f>
        <v>43046721</v>
      </c>
      <c r="N235" s="4">
        <f>IF(J235&lt;0,2^-J235,1)*IF(K235&lt;0,3^-K235,1)*IF(L235&lt;0,5^-L235,1)</f>
        <v>33554432</v>
      </c>
      <c r="O235" s="4">
        <f>(LN(M235)-LN(N235))/LN(2)*1200</f>
        <v>431.2800138462005</v>
      </c>
      <c r="P235" s="5">
        <f>M235/N235</f>
        <v>1.282892256975174</v>
      </c>
      <c r="Z235" s="8"/>
      <c r="AB235" s="8"/>
      <c r="AC235" s="8"/>
      <c r="AG235" s="5"/>
    </row>
    <row r="236" spans="1:33" ht="12.75">
      <c r="A236" s="4">
        <f>A235+1</f>
        <v>221</v>
      </c>
      <c r="B236" t="s">
        <v>6</v>
      </c>
      <c r="D236" s="4">
        <f>IF($B236=D$14,1,0)</f>
        <v>1</v>
      </c>
      <c r="E236" s="4">
        <f>IF($B236=E$14,1,0)</f>
        <v>0</v>
      </c>
      <c r="F236" s="4">
        <f>IF($B236=F$14,1,0)</f>
        <v>0</v>
      </c>
      <c r="G236" s="4">
        <f>G235+D236</f>
        <v>137</v>
      </c>
      <c r="H236" s="4">
        <f>H235+E236</f>
        <v>76</v>
      </c>
      <c r="I236" s="4">
        <f>I235+F236</f>
        <v>8</v>
      </c>
      <c r="J236" s="4">
        <f>$G236*J$2+$H236*J$3+$I236*J$4</f>
        <v>-40</v>
      </c>
      <c r="K236" s="4">
        <f>$G236*K$2+$H236*K$3+$I236*K$4</f>
        <v>24</v>
      </c>
      <c r="L236" s="4">
        <f>$G236*L$2+$H236*L$3+$I236*L$4</f>
        <v>1</v>
      </c>
      <c r="M236" s="4">
        <f>IF(J236&gt;0,2^J236,1)*IF(K236&gt;0,3^K236,1)*IF(L236&gt;0,5^L236,1)</f>
        <v>1412147682405</v>
      </c>
      <c r="N236" s="4">
        <f>IF(J236&lt;0,2^-J236,1)*IF(K236&lt;0,3^-K236,1)*IF(L236&lt;0,5^-L236,1)</f>
        <v>1099511627776</v>
      </c>
      <c r="O236" s="4">
        <f>(LN(M236)-LN(N236))/LN(2)*1200</f>
        <v>433.2337346341323</v>
      </c>
      <c r="P236" s="5">
        <f>M236/N236</f>
        <v>1.2843408352682673</v>
      </c>
      <c r="Z236" s="8"/>
      <c r="AB236" s="8"/>
      <c r="AC236" s="8"/>
      <c r="AG236" s="5"/>
    </row>
    <row r="237" spans="1:33" ht="12.75">
      <c r="A237" s="4">
        <f>A236+1</f>
        <v>222</v>
      </c>
      <c r="B237" t="s">
        <v>6</v>
      </c>
      <c r="D237" s="4">
        <f>IF($B237=D$14,1,0)</f>
        <v>1</v>
      </c>
      <c r="E237" s="4">
        <f>IF($B237=E$14,1,0)</f>
        <v>0</v>
      </c>
      <c r="F237" s="4">
        <f>IF($B237=F$14,1,0)</f>
        <v>0</v>
      </c>
      <c r="G237" s="4">
        <f>G236+D237</f>
        <v>138</v>
      </c>
      <c r="H237" s="4">
        <f>H236+E237</f>
        <v>76</v>
      </c>
      <c r="I237" s="4">
        <f>I236+F237</f>
        <v>8</v>
      </c>
      <c r="J237" s="4">
        <f>$G237*J$2+$H237*J$3+$I237*J$4</f>
        <v>-55</v>
      </c>
      <c r="K237" s="4">
        <f>$G237*K$2+$H237*K$3+$I237*K$4</f>
        <v>32</v>
      </c>
      <c r="L237" s="4">
        <f>$G237*L$2+$H237*L$3+$I237*L$4</f>
        <v>2</v>
      </c>
      <c r="M237" s="4">
        <f>IF(J237&gt;0,2^J237,1)*IF(K237&gt;0,3^K237,1)*IF(L237&gt;0,5^L237,1)</f>
        <v>46325504721296024</v>
      </c>
      <c r="N237" s="4">
        <f>IF(J237&lt;0,2^-J237,1)*IF(K237&lt;0,3^-K237,1)*IF(L237&lt;0,5^-L237,1)</f>
        <v>36028797018963970</v>
      </c>
      <c r="O237" s="4">
        <f>(LN(M237)-LN(N237))/LN(2)*1200</f>
        <v>435.18745542206415</v>
      </c>
      <c r="P237" s="5">
        <f>M237/N237</f>
        <v>1.285791049224106</v>
      </c>
      <c r="Z237" s="8"/>
      <c r="AB237" s="8"/>
      <c r="AC237" s="8"/>
      <c r="AG237" s="5"/>
    </row>
    <row r="238" spans="1:33" ht="12.75">
      <c r="A238" s="4">
        <f>A237+1</f>
        <v>223</v>
      </c>
      <c r="B238" t="s">
        <v>7</v>
      </c>
      <c r="D238" s="4">
        <f>IF($B238=D$14,1,0)</f>
        <v>0</v>
      </c>
      <c r="E238" s="4">
        <f>IF($B238=E$14,1,0)</f>
        <v>1</v>
      </c>
      <c r="F238" s="4">
        <f>IF($B238=F$14,1,0)</f>
        <v>0</v>
      </c>
      <c r="G238" s="4">
        <f>G237+D238</f>
        <v>138</v>
      </c>
      <c r="H238" s="4">
        <f>H237+E238</f>
        <v>77</v>
      </c>
      <c r="I238" s="4">
        <f>I237+F238</f>
        <v>8</v>
      </c>
      <c r="J238" s="4">
        <f>$G238*J$2+$H238*J$3+$I238*J$4</f>
        <v>-29.75</v>
      </c>
      <c r="K238" s="4">
        <f>$G238*K$2+$H238*K$3+$I238*K$4</f>
        <v>19</v>
      </c>
      <c r="L238" s="4">
        <f>$G238*L$2+$H238*L$3+$I238*L$4</f>
        <v>0</v>
      </c>
      <c r="M238" s="4">
        <f>IF(J238&gt;0,2^J238,1)*IF(K238&gt;0,3^K238,1)*IF(L238&gt;0,5^L238,1)</f>
        <v>1162261467</v>
      </c>
      <c r="N238" s="4">
        <f>IF(J238&lt;0,2^-J238,1)*IF(K238&lt;0,3^-K238,1)*IF(L238&lt;0,5^-L238,1)</f>
        <v>902905650.7095848</v>
      </c>
      <c r="O238" s="4">
        <f>(LN(M238)-LN(N238))/LN(2)*1200</f>
        <v>437.14501644236594</v>
      </c>
      <c r="P238" s="5">
        <f>M238/N238</f>
        <v>1.2872457560616548</v>
      </c>
      <c r="Z238" s="8"/>
      <c r="AB238" s="8"/>
      <c r="AC238" s="8"/>
      <c r="AG238" s="5"/>
    </row>
    <row r="239" spans="1:33" ht="12.75">
      <c r="A239" s="4">
        <f>A238+1</f>
        <v>224</v>
      </c>
      <c r="B239" t="s">
        <v>7</v>
      </c>
      <c r="D239" s="4">
        <f>IF($B239=D$14,1,0)</f>
        <v>0</v>
      </c>
      <c r="E239" s="4">
        <f>IF($B239=E$14,1,0)</f>
        <v>1</v>
      </c>
      <c r="F239" s="4">
        <f>IF($B239=F$14,1,0)</f>
        <v>0</v>
      </c>
      <c r="G239" s="4">
        <f>G238+D239</f>
        <v>138</v>
      </c>
      <c r="H239" s="4">
        <f>H238+E239</f>
        <v>78</v>
      </c>
      <c r="I239" s="4">
        <f>I238+F239</f>
        <v>8</v>
      </c>
      <c r="J239" s="4">
        <f>$G239*J$2+$H239*J$3+$I239*J$4</f>
        <v>-4.5</v>
      </c>
      <c r="K239" s="4">
        <f>$G239*K$2+$H239*K$3+$I239*K$4</f>
        <v>6</v>
      </c>
      <c r="L239" s="4">
        <f>$G239*L$2+$H239*L$3+$I239*L$4</f>
        <v>-2</v>
      </c>
      <c r="M239" s="4">
        <f>IF(J239&gt;0,2^J239,1)*IF(K239&gt;0,3^K239,1)*IF(L239&gt;0,5^L239,1)</f>
        <v>729</v>
      </c>
      <c r="N239" s="4">
        <f>IF(J239&lt;0,2^-J239,1)*IF(K239&lt;0,3^-K239,1)*IF(L239&lt;0,5^-L239,1)</f>
        <v>565.685424949238</v>
      </c>
      <c r="O239" s="4">
        <f>(LN(M239)-LN(N239))/LN(2)*1200</f>
        <v>439.10257746265546</v>
      </c>
      <c r="P239" s="5">
        <f>M239/N239</f>
        <v>1.2887021087124828</v>
      </c>
      <c r="Z239" s="8"/>
      <c r="AB239" s="8"/>
      <c r="AC239" s="8"/>
      <c r="AG239" s="5"/>
    </row>
    <row r="240" spans="1:33" ht="12.75">
      <c r="A240" s="4">
        <f>A239+1</f>
        <v>225</v>
      </c>
      <c r="B240" t="s">
        <v>6</v>
      </c>
      <c r="D240" s="4">
        <f>IF($B240=D$14,1,0)</f>
        <v>1</v>
      </c>
      <c r="E240" s="4">
        <f>IF($B240=E$14,1,0)</f>
        <v>0</v>
      </c>
      <c r="F240" s="4">
        <f>IF($B240=F$14,1,0)</f>
        <v>0</v>
      </c>
      <c r="G240" s="4">
        <f>G239+D240</f>
        <v>139</v>
      </c>
      <c r="H240" s="4">
        <f>H239+E240</f>
        <v>78</v>
      </c>
      <c r="I240" s="4">
        <f>I239+F240</f>
        <v>8</v>
      </c>
      <c r="J240" s="4">
        <f>$G240*J$2+$H240*J$3+$I240*J$4</f>
        <v>-19.5</v>
      </c>
      <c r="K240" s="4">
        <f>$G240*K$2+$H240*K$3+$I240*K$4</f>
        <v>14</v>
      </c>
      <c r="L240" s="4">
        <f>$G240*L$2+$H240*L$3+$I240*L$4</f>
        <v>-1</v>
      </c>
      <c r="M240" s="4">
        <f>IF(J240&gt;0,2^J240,1)*IF(K240&gt;0,3^K240,1)*IF(L240&gt;0,5^L240,1)</f>
        <v>4782969</v>
      </c>
      <c r="N240" s="4">
        <f>IF(J240&lt;0,2^-J240,1)*IF(K240&lt;0,3^-K240,1)*IF(L240&lt;0,5^-L240,1)</f>
        <v>3707276.0009473264</v>
      </c>
      <c r="O240" s="4">
        <f>(LN(M240)-LN(N240))/LN(2)*1200</f>
        <v>441.0562982505904</v>
      </c>
      <c r="P240" s="5">
        <f>M240/N240</f>
        <v>1.2901572472019347</v>
      </c>
      <c r="Z240" s="8"/>
      <c r="AB240" s="8"/>
      <c r="AC240" s="8"/>
      <c r="AG240" s="5"/>
    </row>
    <row r="241" spans="1:33" ht="12.75">
      <c r="A241" s="4">
        <f>A240+1</f>
        <v>226</v>
      </c>
      <c r="B241" t="s">
        <v>6</v>
      </c>
      <c r="C241" t="s">
        <v>13</v>
      </c>
      <c r="D241" s="4">
        <f>IF($B241=D$14,1,0)</f>
        <v>1</v>
      </c>
      <c r="E241" s="4">
        <f>IF($B241=E$14,1,0)</f>
        <v>0</v>
      </c>
      <c r="F241" s="4">
        <f>IF($B241=F$14,1,0)</f>
        <v>0</v>
      </c>
      <c r="G241" s="4">
        <f>G240+D241</f>
        <v>140</v>
      </c>
      <c r="H241" s="4">
        <f>H240+E241</f>
        <v>78</v>
      </c>
      <c r="I241" s="4">
        <f>I240+F241</f>
        <v>8</v>
      </c>
      <c r="J241" s="4">
        <f>$G241*J$2+$H241*J$3+$I241*J$4</f>
        <v>-34.5</v>
      </c>
      <c r="K241" s="4">
        <f>$G241*K$2+$H241*K$3+$I241*K$4</f>
        <v>22</v>
      </c>
      <c r="L241" s="4">
        <f>$G241*L$2+$H241*L$3+$I241*L$4</f>
        <v>0</v>
      </c>
      <c r="M241" s="4">
        <f>IF(J241&gt;0,2^J241,1)*IF(K241&gt;0,3^K241,1)*IF(L241&gt;0,5^L241,1)</f>
        <v>31381059609</v>
      </c>
      <c r="N241" s="4">
        <f>IF(J241&lt;0,2^-J241,1)*IF(K241&lt;0,3^-K241,1)*IF(L241&lt;0,5^-L241,1)</f>
        <v>24296003999.8084</v>
      </c>
      <c r="O241" s="4">
        <f>(LN(M241)-LN(N241))/LN(2)*1200</f>
        <v>443.0100190385253</v>
      </c>
      <c r="P241" s="5">
        <f>M241/N241</f>
        <v>1.2916140287615805</v>
      </c>
      <c r="Z241" s="8"/>
      <c r="AB241" s="8"/>
      <c r="AC241" s="8"/>
      <c r="AG241" s="5"/>
    </row>
    <row r="242" spans="1:33" ht="12.75">
      <c r="A242" s="4">
        <f>A241+1</f>
        <v>227</v>
      </c>
      <c r="B242" t="s">
        <v>6</v>
      </c>
      <c r="D242" s="4">
        <f>IF($B242=D$14,1,0)</f>
        <v>1</v>
      </c>
      <c r="E242" s="4">
        <f>IF($B242=E$14,1,0)</f>
        <v>0</v>
      </c>
      <c r="F242" s="4">
        <f>IF($B242=F$14,1,0)</f>
        <v>0</v>
      </c>
      <c r="G242" s="4">
        <f>G241+D242</f>
        <v>141</v>
      </c>
      <c r="H242" s="4">
        <f>H241+E242</f>
        <v>78</v>
      </c>
      <c r="I242" s="4">
        <f>I241+F242</f>
        <v>8</v>
      </c>
      <c r="J242" s="4">
        <f>$G242*J$2+$H242*J$3+$I242*J$4</f>
        <v>-49.5</v>
      </c>
      <c r="K242" s="4">
        <f>$G242*K$2+$H242*K$3+$I242*K$4</f>
        <v>30</v>
      </c>
      <c r="L242" s="4">
        <f>$G242*L$2+$H242*L$3+$I242*L$4</f>
        <v>1</v>
      </c>
      <c r="M242" s="4">
        <f>IF(J242&gt;0,2^J242,1)*IF(K242&gt;0,3^K242,1)*IF(L242&gt;0,5^L242,1)</f>
        <v>1029455660473245</v>
      </c>
      <c r="N242" s="4">
        <f>IF(J242&lt;0,2^-J242,1)*IF(K242&lt;0,3^-K242,1)*IF(L242&lt;0,5^-L242,1)</f>
        <v>796131459065721.6</v>
      </c>
      <c r="O242" s="4">
        <f>(LN(M242)-LN(N242))/LN(2)*1200</f>
        <v>444.9637398264632</v>
      </c>
      <c r="P242" s="5">
        <f>M242/N242</f>
        <v>1.2930724552466935</v>
      </c>
      <c r="Z242" s="8"/>
      <c r="AB242" s="8"/>
      <c r="AC242" s="8"/>
      <c r="AG242" s="5"/>
    </row>
    <row r="243" spans="1:33" ht="12.75">
      <c r="A243" s="4">
        <f>A242+1</f>
        <v>228</v>
      </c>
      <c r="B243" t="s">
        <v>6</v>
      </c>
      <c r="D243" s="4">
        <f>IF($B243=D$14,1,0)</f>
        <v>1</v>
      </c>
      <c r="E243" s="4">
        <f>IF($B243=E$14,1,0)</f>
        <v>0</v>
      </c>
      <c r="F243" s="4">
        <f>IF($B243=F$14,1,0)</f>
        <v>0</v>
      </c>
      <c r="G243" s="4">
        <f>G242+D243</f>
        <v>142</v>
      </c>
      <c r="H243" s="4">
        <f>H242+E243</f>
        <v>78</v>
      </c>
      <c r="I243" s="4">
        <f>I242+F243</f>
        <v>8</v>
      </c>
      <c r="J243" s="4">
        <f>$G243*J$2+$H243*J$3+$I243*J$4</f>
        <v>-64.5</v>
      </c>
      <c r="K243" s="4">
        <f>$G243*K$2+$H243*K$3+$I243*K$4</f>
        <v>38</v>
      </c>
      <c r="L243" s="4">
        <f>$G243*L$2+$H243*L$3+$I243*L$4</f>
        <v>2</v>
      </c>
      <c r="M243" s="4">
        <f>IF(J243&gt;0,2^J243,1)*IF(K243&gt;0,3^K243,1)*IF(L243&gt;0,5^L243,1)</f>
        <v>3.37712929418248E+19</v>
      </c>
      <c r="N243" s="4">
        <f>IF(J243&lt;0,2^-J243,1)*IF(K243&lt;0,3^-K243,1)*IF(L243&lt;0,5^-L243,1)</f>
        <v>2.6087635650665566E+19</v>
      </c>
      <c r="O243" s="4">
        <f>(LN(M243)-LN(N243))/LN(2)*1200</f>
        <v>446.91746061439505</v>
      </c>
      <c r="P243" s="5">
        <f>M243/N243</f>
        <v>1.2945325285146414</v>
      </c>
      <c r="Z243" s="8"/>
      <c r="AB243" s="8"/>
      <c r="AC243" s="8"/>
      <c r="AG243" s="5"/>
    </row>
    <row r="244" spans="1:33" ht="12.75">
      <c r="A244" s="4">
        <f>A243+1</f>
        <v>229</v>
      </c>
      <c r="B244" t="s">
        <v>7</v>
      </c>
      <c r="D244" s="4">
        <f>IF($B244=D$14,1,0)</f>
        <v>0</v>
      </c>
      <c r="E244" s="4">
        <f>IF($B244=E$14,1,0)</f>
        <v>1</v>
      </c>
      <c r="F244" s="4">
        <f>IF($B244=F$14,1,0)</f>
        <v>0</v>
      </c>
      <c r="G244" s="4">
        <f>G243+D244</f>
        <v>142</v>
      </c>
      <c r="H244" s="4">
        <f>H243+E244</f>
        <v>79</v>
      </c>
      <c r="I244" s="4">
        <f>I243+F244</f>
        <v>8</v>
      </c>
      <c r="J244" s="4">
        <f>$G244*J$2+$H244*J$3+$I244*J$4</f>
        <v>-39.25</v>
      </c>
      <c r="K244" s="4">
        <f>$G244*K$2+$H244*K$3+$I244*K$4</f>
        <v>25</v>
      </c>
      <c r="L244" s="4">
        <f>$G244*L$2+$H244*L$3+$I244*L$4</f>
        <v>0</v>
      </c>
      <c r="M244" s="4">
        <f>IF(J244&gt;0,2^J244,1)*IF(K244&gt;0,3^K244,1)*IF(L244&gt;0,5^L244,1)</f>
        <v>847288609443</v>
      </c>
      <c r="N244" s="4">
        <f>IF(J244&lt;0,2^-J244,1)*IF(K244&lt;0,3^-K244,1)*IF(L244&lt;0,5^-L244,1)</f>
        <v>653773525389.7213</v>
      </c>
      <c r="O244" s="4">
        <f>(LN(M244)-LN(N244))/LN(2)*1200</f>
        <v>448.8750216346907</v>
      </c>
      <c r="P244" s="5">
        <f>M244/N244</f>
        <v>1.295997125209257</v>
      </c>
      <c r="Z244" s="8"/>
      <c r="AB244" s="8"/>
      <c r="AC244" s="8"/>
      <c r="AG244" s="5"/>
    </row>
    <row r="245" spans="1:33" ht="12.75">
      <c r="A245" s="4">
        <f>A244+1</f>
        <v>230</v>
      </c>
      <c r="B245" t="s">
        <v>7</v>
      </c>
      <c r="D245" s="4">
        <f>IF($B245=D$14,1,0)</f>
        <v>0</v>
      </c>
      <c r="E245" s="4">
        <f>IF($B245=E$14,1,0)</f>
        <v>1</v>
      </c>
      <c r="F245" s="4">
        <f>IF($B245=F$14,1,0)</f>
        <v>0</v>
      </c>
      <c r="G245" s="4">
        <f>G244+D245</f>
        <v>142</v>
      </c>
      <c r="H245" s="4">
        <f>H244+E245</f>
        <v>80</v>
      </c>
      <c r="I245" s="4">
        <f>I244+F245</f>
        <v>8</v>
      </c>
      <c r="J245" s="4">
        <f>$G245*J$2+$H245*J$3+$I245*J$4</f>
        <v>-14</v>
      </c>
      <c r="K245" s="4">
        <f>$G245*K$2+$H245*K$3+$I245*K$4</f>
        <v>12</v>
      </c>
      <c r="L245" s="4">
        <f>$G245*L$2+$H245*L$3+$I245*L$4</f>
        <v>-2</v>
      </c>
      <c r="M245" s="4">
        <f>IF(J245&gt;0,2^J245,1)*IF(K245&gt;0,3^K245,1)*IF(L245&gt;0,5^L245,1)</f>
        <v>531441</v>
      </c>
      <c r="N245" s="4">
        <f>IF(J245&lt;0,2^-J245,1)*IF(K245&lt;0,3^-K245,1)*IF(L245&lt;0,5^-L245,1)</f>
        <v>409600</v>
      </c>
      <c r="O245" s="4">
        <f>(LN(M245)-LN(N245))/LN(2)*1200</f>
        <v>450.83258265498023</v>
      </c>
      <c r="P245" s="5">
        <f>M245/N245</f>
        <v>1.29746337890625</v>
      </c>
      <c r="Z245" s="8"/>
      <c r="AB245" s="8"/>
      <c r="AC245" s="8"/>
      <c r="AG245" s="5"/>
    </row>
    <row r="246" spans="1:33" ht="12.75">
      <c r="A246" s="4">
        <f>A245+1</f>
        <v>231</v>
      </c>
      <c r="B246" t="s">
        <v>8</v>
      </c>
      <c r="D246" s="4">
        <f>IF($B246=D$14,1,0)</f>
        <v>0</v>
      </c>
      <c r="E246" s="4">
        <f>IF($B246=E$14,1,0)</f>
        <v>0</v>
      </c>
      <c r="F246" s="4">
        <f>IF($B246=F$14,1,0)</f>
        <v>1</v>
      </c>
      <c r="G246" s="4">
        <f>G245+D246</f>
        <v>142</v>
      </c>
      <c r="H246" s="4">
        <f>H245+E246</f>
        <v>80</v>
      </c>
      <c r="I246" s="4">
        <f>I245+F246</f>
        <v>9</v>
      </c>
      <c r="J246" s="4">
        <f>$G246*J$2+$H246*J$3+$I246*J$4</f>
        <v>-2</v>
      </c>
      <c r="K246" s="4">
        <f>$G246*K$2+$H246*K$3+$I246*K$4</f>
        <v>1.5</v>
      </c>
      <c r="L246" s="4">
        <f>$G246*L$2+$H246*L$3+$I246*L$4</f>
        <v>0</v>
      </c>
      <c r="M246" s="4">
        <f>IF(J246&gt;0,2^J246,1)*IF(K246&gt;0,3^K246,1)*IF(L246&gt;0,5^L246,1)</f>
        <v>5.196152422706632</v>
      </c>
      <c r="N246" s="4">
        <f>IF(J246&lt;0,2^-J246,1)*IF(K246&lt;0,3^-K246,1)*IF(L246&lt;0,5^-L246,1)</f>
        <v>4</v>
      </c>
      <c r="O246" s="4">
        <f>(LN(M246)-LN(N246))/LN(2)*1200</f>
        <v>452.93250129808126</v>
      </c>
      <c r="P246" s="5">
        <f>M246/N246</f>
        <v>1.299038105676658</v>
      </c>
      <c r="Z246" s="8"/>
      <c r="AB246" s="8"/>
      <c r="AC246" s="8"/>
      <c r="AG246" s="5"/>
    </row>
    <row r="247" spans="1:33" ht="12.75">
      <c r="A247" s="4">
        <f>A246+1</f>
        <v>232</v>
      </c>
      <c r="B247" t="s">
        <v>8</v>
      </c>
      <c r="C247" t="s">
        <v>14</v>
      </c>
      <c r="D247" s="4">
        <f>IF($B247=D$14,1,0)</f>
        <v>0</v>
      </c>
      <c r="E247" s="4">
        <f>IF($B247=E$14,1,0)</f>
        <v>0</v>
      </c>
      <c r="F247" s="4">
        <f>IF($B247=F$14,1,0)</f>
        <v>1</v>
      </c>
      <c r="G247" s="4">
        <f>G246+D247</f>
        <v>142</v>
      </c>
      <c r="H247" s="4">
        <f>H246+E247</f>
        <v>80</v>
      </c>
      <c r="I247" s="4">
        <f>I246+F247</f>
        <v>10</v>
      </c>
      <c r="J247" s="4">
        <f>$G247*J$2+$H247*J$3+$I247*J$4</f>
        <v>10</v>
      </c>
      <c r="K247" s="4">
        <f>$G247*K$2+$H247*K$3+$I247*K$4</f>
        <v>-9</v>
      </c>
      <c r="L247" s="4">
        <f>$G247*L$2+$H247*L$3+$I247*L$4</f>
        <v>2</v>
      </c>
      <c r="M247" s="4">
        <f>IF(J247&gt;0,2^J247,1)*IF(K247&gt;0,3^K247,1)*IF(L247&gt;0,5^L247,1)</f>
        <v>25600</v>
      </c>
      <c r="N247" s="4">
        <f>IF(J247&lt;0,2^-J247,1)*IF(K247&lt;0,3^-K247,1)*IF(L247&lt;0,5^-L247,1)</f>
        <v>19683</v>
      </c>
      <c r="O247" s="4">
        <f>(LN(M247)-LN(N247))/LN(2)*1200</f>
        <v>455.03241994118156</v>
      </c>
      <c r="P247" s="5">
        <f>M247/N247</f>
        <v>1.300614743687446</v>
      </c>
      <c r="Z247" s="8"/>
      <c r="AB247" s="8"/>
      <c r="AC247" s="8"/>
      <c r="AG247" s="5"/>
    </row>
    <row r="248" spans="1:33" ht="12.75">
      <c r="A248" s="4">
        <f>A247+1</f>
        <v>233</v>
      </c>
      <c r="B248" t="s">
        <v>6</v>
      </c>
      <c r="D248" s="4">
        <f>IF($B248=D$14,1,0)</f>
        <v>1</v>
      </c>
      <c r="E248" s="4">
        <f>IF($B248=E$14,1,0)</f>
        <v>0</v>
      </c>
      <c r="F248" s="4">
        <f>IF($B248=F$14,1,0)</f>
        <v>0</v>
      </c>
      <c r="G248" s="4">
        <f>G247+D248</f>
        <v>143</v>
      </c>
      <c r="H248" s="4">
        <f>H247+E248</f>
        <v>80</v>
      </c>
      <c r="I248" s="4">
        <f>I247+F248</f>
        <v>10</v>
      </c>
      <c r="J248" s="4">
        <f>$G248*J$2+$H248*J$3+$I248*J$4</f>
        <v>-5</v>
      </c>
      <c r="K248" s="4">
        <f>$G248*K$2+$H248*K$3+$I248*K$4</f>
        <v>-1</v>
      </c>
      <c r="L248" s="4">
        <f>$G248*L$2+$H248*L$3+$I248*L$4</f>
        <v>3</v>
      </c>
      <c r="M248" s="4">
        <f>IF(J248&gt;0,2^J248,1)*IF(K248&gt;0,3^K248,1)*IF(L248&gt;0,5^L248,1)</f>
        <v>125</v>
      </c>
      <c r="N248" s="4">
        <f>IF(J248&lt;0,2^-J248,1)*IF(K248&lt;0,3^-K248,1)*IF(L248&lt;0,5^-L248,1)</f>
        <v>96</v>
      </c>
      <c r="O248" s="4">
        <f>(LN(M248)-LN(N248))/LN(2)*1200</f>
        <v>456.98614072911795</v>
      </c>
      <c r="P248" s="5">
        <f>M248/N248</f>
        <v>1.3020833333333333</v>
      </c>
      <c r="Z248" s="8"/>
      <c r="AB248" s="8"/>
      <c r="AC248" s="8"/>
      <c r="AG248" s="5"/>
    </row>
    <row r="249" spans="1:33" ht="12.75">
      <c r="A249" s="4">
        <f>A248+1</f>
        <v>234</v>
      </c>
      <c r="B249" t="s">
        <v>6</v>
      </c>
      <c r="D249" s="4">
        <f>IF($B249=D$14,1,0)</f>
        <v>1</v>
      </c>
      <c r="E249" s="4">
        <f>IF($B249=E$14,1,0)</f>
        <v>0</v>
      </c>
      <c r="F249" s="4">
        <f>IF($B249=F$14,1,0)</f>
        <v>0</v>
      </c>
      <c r="G249" s="4">
        <f>G248+D249</f>
        <v>144</v>
      </c>
      <c r="H249" s="4">
        <f>H248+E249</f>
        <v>80</v>
      </c>
      <c r="I249" s="4">
        <f>I248+F249</f>
        <v>10</v>
      </c>
      <c r="J249" s="4">
        <f>$G249*J$2+$H249*J$3+$I249*J$4</f>
        <v>-20</v>
      </c>
      <c r="K249" s="4">
        <f>$G249*K$2+$H249*K$3+$I249*K$4</f>
        <v>7</v>
      </c>
      <c r="L249" s="4">
        <f>$G249*L$2+$H249*L$3+$I249*L$4</f>
        <v>4</v>
      </c>
      <c r="M249" s="4">
        <f>IF(J249&gt;0,2^J249,1)*IF(K249&gt;0,3^K249,1)*IF(L249&gt;0,5^L249,1)</f>
        <v>1366875</v>
      </c>
      <c r="N249" s="4">
        <f>IF(J249&lt;0,2^-J249,1)*IF(K249&lt;0,3^-K249,1)*IF(L249&lt;0,5^-L249,1)</f>
        <v>1048576</v>
      </c>
      <c r="O249" s="4">
        <f>(LN(M249)-LN(N249))/LN(2)*1200</f>
        <v>458.9398615170513</v>
      </c>
      <c r="P249" s="5">
        <f>M249/N249</f>
        <v>1.303553581237793</v>
      </c>
      <c r="Z249" s="8"/>
      <c r="AB249" s="8"/>
      <c r="AC249" s="8"/>
      <c r="AG249" s="5"/>
    </row>
    <row r="250" spans="1:33" ht="12.75">
      <c r="A250" s="4">
        <f>A249+1</f>
        <v>235</v>
      </c>
      <c r="B250" t="s">
        <v>7</v>
      </c>
      <c r="D250" s="4">
        <f>IF($B250=D$14,1,0)</f>
        <v>0</v>
      </c>
      <c r="E250" s="4">
        <f>IF($B250=E$14,1,0)</f>
        <v>1</v>
      </c>
      <c r="F250" s="4">
        <f>IF($B250=F$14,1,0)</f>
        <v>0</v>
      </c>
      <c r="G250" s="4">
        <f>G249+D250</f>
        <v>144</v>
      </c>
      <c r="H250" s="4">
        <f>H249+E250</f>
        <v>81</v>
      </c>
      <c r="I250" s="4">
        <f>I249+F250</f>
        <v>10</v>
      </c>
      <c r="J250" s="4">
        <f>$G250*J$2+$H250*J$3+$I250*J$4</f>
        <v>5.25</v>
      </c>
      <c r="K250" s="4">
        <f>$G250*K$2+$H250*K$3+$I250*K$4</f>
        <v>-6</v>
      </c>
      <c r="L250" s="4">
        <f>$G250*L$2+$H250*L$3+$I250*L$4</f>
        <v>2</v>
      </c>
      <c r="M250" s="4">
        <f>IF(J250&gt;0,2^J250,1)*IF(K250&gt;0,3^K250,1)*IF(L250&gt;0,5^L250,1)</f>
        <v>951.3656920021768</v>
      </c>
      <c r="N250" s="4">
        <f>IF(J250&lt;0,2^-J250,1)*IF(K250&lt;0,3^-K250,1)*IF(L250&lt;0,5^-L250,1)</f>
        <v>729</v>
      </c>
      <c r="O250" s="4">
        <f>(LN(M250)-LN(N250))/LN(2)*1200</f>
        <v>460.89742253734545</v>
      </c>
      <c r="P250" s="5">
        <f>M250/N250</f>
        <v>1.3050283840907775</v>
      </c>
      <c r="Z250" s="8"/>
      <c r="AB250" s="8"/>
      <c r="AC250" s="8"/>
      <c r="AG250" s="5"/>
    </row>
    <row r="251" spans="1:33" ht="12.75">
      <c r="A251" s="4">
        <f>A250+1</f>
        <v>236</v>
      </c>
      <c r="B251" t="s">
        <v>7</v>
      </c>
      <c r="D251" s="4">
        <f>IF($B251=D$14,1,0)</f>
        <v>0</v>
      </c>
      <c r="E251" s="4">
        <f>IF($B251=E$14,1,0)</f>
        <v>1</v>
      </c>
      <c r="F251" s="4">
        <f>IF($B251=F$14,1,0)</f>
        <v>0</v>
      </c>
      <c r="G251" s="4">
        <f>G250+D251</f>
        <v>144</v>
      </c>
      <c r="H251" s="4">
        <f>H250+E251</f>
        <v>82</v>
      </c>
      <c r="I251" s="4">
        <f>I250+F251</f>
        <v>10</v>
      </c>
      <c r="J251" s="4">
        <f>$G251*J$2+$H251*J$3+$I251*J$4</f>
        <v>30.5</v>
      </c>
      <c r="K251" s="4">
        <f>$G251*K$2+$H251*K$3+$I251*K$4</f>
        <v>-19</v>
      </c>
      <c r="L251" s="4">
        <f>$G251*L$2+$H251*L$3+$I251*L$4</f>
        <v>0</v>
      </c>
      <c r="M251" s="4">
        <f>IF(J251&gt;0,2^J251,1)*IF(K251&gt;0,3^K251,1)*IF(L251&gt;0,5^L251,1)</f>
        <v>1518500249.988025</v>
      </c>
      <c r="N251" s="4">
        <f>IF(J251&lt;0,2^-J251,1)*IF(K251&lt;0,3^-K251,1)*IF(L251&lt;0,5^-L251,1)</f>
        <v>1162261467</v>
      </c>
      <c r="O251" s="4">
        <f>(LN(M251)-LN(N251))/LN(2)*1200</f>
        <v>462.8549835576365</v>
      </c>
      <c r="P251" s="5">
        <f>M251/N251</f>
        <v>1.3065048554930927</v>
      </c>
      <c r="Z251" s="8"/>
      <c r="AB251" s="8"/>
      <c r="AC251" s="8"/>
      <c r="AG251" s="5"/>
    </row>
    <row r="252" spans="1:33" ht="12.75">
      <c r="A252" s="4">
        <f>A251+1</f>
        <v>237</v>
      </c>
      <c r="B252" t="s">
        <v>6</v>
      </c>
      <c r="D252" s="4">
        <f>IF($B252=D$14,1,0)</f>
        <v>1</v>
      </c>
      <c r="E252" s="4">
        <f>IF($B252=E$14,1,0)</f>
        <v>0</v>
      </c>
      <c r="F252" s="4">
        <f>IF($B252=F$14,1,0)</f>
        <v>0</v>
      </c>
      <c r="G252" s="4">
        <f>G251+D252</f>
        <v>145</v>
      </c>
      <c r="H252" s="4">
        <f>H251+E252</f>
        <v>82</v>
      </c>
      <c r="I252" s="4">
        <f>I251+F252</f>
        <v>10</v>
      </c>
      <c r="J252" s="4">
        <f>$G252*J$2+$H252*J$3+$I252*J$4</f>
        <v>15.5</v>
      </c>
      <c r="K252" s="4">
        <f>$G252*K$2+$H252*K$3+$I252*K$4</f>
        <v>-11</v>
      </c>
      <c r="L252" s="4">
        <f>$G252*L$2+$H252*L$3+$I252*L$4</f>
        <v>1</v>
      </c>
      <c r="M252" s="4">
        <f>IF(J252&gt;0,2^J252,1)*IF(K252&gt;0,3^K252,1)*IF(L252&gt;0,5^L252,1)</f>
        <v>231704.7500592079</v>
      </c>
      <c r="N252" s="4">
        <f>IF(J252&lt;0,2^-J252,1)*IF(K252&lt;0,3^-K252,1)*IF(L252&lt;0,5^-L252,1)</f>
        <v>177147</v>
      </c>
      <c r="O252" s="4">
        <f>(LN(M252)-LN(N252))/LN(2)*1200</f>
        <v>464.8087043455714</v>
      </c>
      <c r="P252" s="5">
        <f>M252/N252</f>
        <v>1.3079800959610262</v>
      </c>
      <c r="Z252" s="8"/>
      <c r="AB252" s="8"/>
      <c r="AC252" s="8"/>
      <c r="AG252" s="5"/>
    </row>
    <row r="253" spans="1:33" ht="12.75">
      <c r="A253" s="4">
        <f>A252+1</f>
        <v>238</v>
      </c>
      <c r="B253" t="s">
        <v>6</v>
      </c>
      <c r="C253" t="s">
        <v>13</v>
      </c>
      <c r="D253" s="4">
        <f>IF($B253=D$14,1,0)</f>
        <v>1</v>
      </c>
      <c r="E253" s="4">
        <f>IF($B253=E$14,1,0)</f>
        <v>0</v>
      </c>
      <c r="F253" s="4">
        <f>IF($B253=F$14,1,0)</f>
        <v>0</v>
      </c>
      <c r="G253" s="4">
        <f>G252+D253</f>
        <v>146</v>
      </c>
      <c r="H253" s="4">
        <f>H252+E253</f>
        <v>82</v>
      </c>
      <c r="I253" s="4">
        <f>I252+F253</f>
        <v>10</v>
      </c>
      <c r="J253" s="4">
        <f>$G253*J$2+$H253*J$3+$I253*J$4</f>
        <v>0.5</v>
      </c>
      <c r="K253" s="4">
        <f>$G253*K$2+$H253*K$3+$I253*K$4</f>
        <v>-3</v>
      </c>
      <c r="L253" s="4">
        <f>$G253*L$2+$H253*L$3+$I253*L$4</f>
        <v>2</v>
      </c>
      <c r="M253" s="4">
        <f>IF(J253&gt;0,2^J253,1)*IF(K253&gt;0,3^K253,1)*IF(L253&gt;0,5^L253,1)</f>
        <v>35.35533905932738</v>
      </c>
      <c r="N253" s="4">
        <f>IF(J253&lt;0,2^-J253,1)*IF(K253&lt;0,3^-K253,1)*IF(L253&lt;0,5^-L253,1)</f>
        <v>27</v>
      </c>
      <c r="O253" s="4">
        <f>(LN(M253)-LN(N253))/LN(2)*1200</f>
        <v>466.7624251335071</v>
      </c>
      <c r="P253" s="5">
        <f>M253/N253</f>
        <v>1.3094570021973102</v>
      </c>
      <c r="Z253" s="8"/>
      <c r="AB253" s="8"/>
      <c r="AC253" s="8"/>
      <c r="AG253" s="5"/>
    </row>
    <row r="254" spans="1:33" ht="12.75">
      <c r="A254" s="4">
        <f>A253+1</f>
        <v>239</v>
      </c>
      <c r="B254" t="s">
        <v>6</v>
      </c>
      <c r="D254" s="4">
        <f>IF($B254=D$14,1,0)</f>
        <v>1</v>
      </c>
      <c r="E254" s="4">
        <f>IF($B254=E$14,1,0)</f>
        <v>0</v>
      </c>
      <c r="F254" s="4">
        <f>IF($B254=F$14,1,0)</f>
        <v>0</v>
      </c>
      <c r="G254" s="4">
        <f>G253+D254</f>
        <v>147</v>
      </c>
      <c r="H254" s="4">
        <f>H253+E254</f>
        <v>82</v>
      </c>
      <c r="I254" s="4">
        <f>I253+F254</f>
        <v>10</v>
      </c>
      <c r="J254" s="4">
        <f>$G254*J$2+$H254*J$3+$I254*J$4</f>
        <v>-14.5</v>
      </c>
      <c r="K254" s="4">
        <f>$G254*K$2+$H254*K$3+$I254*K$4</f>
        <v>5</v>
      </c>
      <c r="L254" s="4">
        <f>$G254*L$2+$H254*L$3+$I254*L$4</f>
        <v>3</v>
      </c>
      <c r="M254" s="4">
        <f>IF(J254&gt;0,2^J254,1)*IF(K254&gt;0,3^K254,1)*IF(L254&gt;0,5^L254,1)</f>
        <v>30375</v>
      </c>
      <c r="N254" s="4">
        <f>IF(J254&lt;0,2^-J254,1)*IF(K254&lt;0,3^-K254,1)*IF(L254&lt;0,5^-L254,1)</f>
        <v>23170.47500592079</v>
      </c>
      <c r="O254" s="4">
        <f>(LN(M254)-LN(N254))/LN(2)*1200</f>
        <v>468.7161459214412</v>
      </c>
      <c r="P254" s="5">
        <f>M254/N254</f>
        <v>1.3109355760828478</v>
      </c>
      <c r="Z254" s="8"/>
      <c r="AB254" s="8"/>
      <c r="AC254" s="8"/>
      <c r="AG254" s="5"/>
    </row>
    <row r="255" spans="1:33" ht="12.75">
      <c r="A255" s="4">
        <f>A254+1</f>
        <v>240</v>
      </c>
      <c r="B255" t="s">
        <v>6</v>
      </c>
      <c r="D255" s="4">
        <f>IF($B255=D$14,1,0)</f>
        <v>1</v>
      </c>
      <c r="E255" s="4">
        <f>IF($B255=E$14,1,0)</f>
        <v>0</v>
      </c>
      <c r="F255" s="4">
        <f>IF($B255=F$14,1,0)</f>
        <v>0</v>
      </c>
      <c r="G255" s="4">
        <f>G254+D255</f>
        <v>148</v>
      </c>
      <c r="H255" s="4">
        <f>H254+E255</f>
        <v>82</v>
      </c>
      <c r="I255" s="4">
        <f>I254+F255</f>
        <v>10</v>
      </c>
      <c r="J255" s="4">
        <f>$G255*J$2+$H255*J$3+$I255*J$4</f>
        <v>-29.5</v>
      </c>
      <c r="K255" s="4">
        <f>$G255*K$2+$H255*K$3+$I255*K$4</f>
        <v>13</v>
      </c>
      <c r="L255" s="4">
        <f>$G255*L$2+$H255*L$3+$I255*L$4</f>
        <v>4</v>
      </c>
      <c r="M255" s="4">
        <f>IF(J255&gt;0,2^J255,1)*IF(K255&gt;0,3^K255,1)*IF(L255&gt;0,5^L255,1)</f>
        <v>996451875</v>
      </c>
      <c r="N255" s="4">
        <f>IF(J255&lt;0,2^-J255,1)*IF(K255&lt;0,3^-K255,1)*IF(L255&lt;0,5^-L255,1)</f>
        <v>759250124.9940125</v>
      </c>
      <c r="O255" s="4">
        <f>(LN(M255)-LN(N255))/LN(2)*1200</f>
        <v>470.6698667093699</v>
      </c>
      <c r="P255" s="5">
        <f>M255/N255</f>
        <v>1.312415819500666</v>
      </c>
      <c r="Z255" s="8"/>
      <c r="AB255" s="8"/>
      <c r="AC255" s="8"/>
      <c r="AG255" s="5"/>
    </row>
    <row r="256" spans="1:33" ht="12.75">
      <c r="A256" s="4">
        <f>A255+1</f>
        <v>241</v>
      </c>
      <c r="B256" t="s">
        <v>7</v>
      </c>
      <c r="D256" s="4">
        <f>IF($B256=D$14,1,0)</f>
        <v>0</v>
      </c>
      <c r="E256" s="4">
        <f>IF($B256=E$14,1,0)</f>
        <v>1</v>
      </c>
      <c r="F256" s="4">
        <f>IF($B256=F$14,1,0)</f>
        <v>0</v>
      </c>
      <c r="G256" s="4">
        <f>G255+D256</f>
        <v>148</v>
      </c>
      <c r="H256" s="4">
        <f>H255+E256</f>
        <v>83</v>
      </c>
      <c r="I256" s="4">
        <f>I255+F256</f>
        <v>10</v>
      </c>
      <c r="J256" s="4">
        <f>$G256*J$2+$H256*J$3+$I256*J$4</f>
        <v>-4.25</v>
      </c>
      <c r="K256" s="4">
        <f>$G256*K$2+$H256*K$3+$I256*K$4</f>
        <v>0</v>
      </c>
      <c r="L256" s="4">
        <f>$G256*L$2+$H256*L$3+$I256*L$4</f>
        <v>2</v>
      </c>
      <c r="M256" s="4">
        <f>IF(J256&gt;0,2^J256,1)*IF(K256&gt;0,3^K256,1)*IF(L256&gt;0,5^L256,1)</f>
        <v>25</v>
      </c>
      <c r="N256" s="4">
        <f>IF(J256&lt;0,2^-J256,1)*IF(K256&lt;0,3^-K256,1)*IF(L256&lt;0,5^-L256,1)</f>
        <v>19.027313840043536</v>
      </c>
      <c r="O256" s="4">
        <f>(LN(M256)-LN(N256))/LN(2)*1200</f>
        <v>472.6274277296694</v>
      </c>
      <c r="P256" s="5">
        <f>M256/N256</f>
        <v>1.313900648833929</v>
      </c>
      <c r="Z256" s="8"/>
      <c r="AB256" s="8"/>
      <c r="AC256" s="8"/>
      <c r="AG256" s="5"/>
    </row>
    <row r="257" spans="1:33" ht="12.75">
      <c r="A257" s="4">
        <f>A256+1</f>
        <v>242</v>
      </c>
      <c r="B257" t="s">
        <v>7</v>
      </c>
      <c r="C257" t="s">
        <v>15</v>
      </c>
      <c r="D257" s="4">
        <f>IF($B257=D$14,1,0)</f>
        <v>0</v>
      </c>
      <c r="E257" s="4">
        <f>IF($B257=E$14,1,0)</f>
        <v>1</v>
      </c>
      <c r="F257" s="4">
        <f>IF($B257=F$14,1,0)</f>
        <v>0</v>
      </c>
      <c r="G257" s="4">
        <f>G256+D257</f>
        <v>148</v>
      </c>
      <c r="H257" s="4">
        <f>H256+E257</f>
        <v>84</v>
      </c>
      <c r="I257" s="4">
        <f>I256+F257</f>
        <v>10</v>
      </c>
      <c r="J257" s="4">
        <f>$G257*J$2+$H257*J$3+$I257*J$4</f>
        <v>21</v>
      </c>
      <c r="K257" s="4">
        <f>$G257*K$2+$H257*K$3+$I257*K$4</f>
        <v>-13</v>
      </c>
      <c r="L257" s="4">
        <f>$G257*L$2+$H257*L$3+$I257*L$4</f>
        <v>0</v>
      </c>
      <c r="M257" s="4">
        <f>IF(J257&gt;0,2^J257,1)*IF(K257&gt;0,3^K257,1)*IF(L257&gt;0,5^L257,1)</f>
        <v>2097152</v>
      </c>
      <c r="N257" s="4">
        <f>IF(J257&lt;0,2^-J257,1)*IF(K257&lt;0,3^-K257,1)*IF(L257&lt;0,5^-L257,1)</f>
        <v>1594323</v>
      </c>
      <c r="O257" s="4">
        <f>(LN(M257)-LN(N257))/LN(2)*1200</f>
        <v>474.58498874996434</v>
      </c>
      <c r="P257" s="5">
        <f>M257/N257</f>
        <v>1.3153871580601924</v>
      </c>
      <c r="Z257" s="8"/>
      <c r="AB257" s="8"/>
      <c r="AC257" s="8"/>
      <c r="AG257" s="5"/>
    </row>
    <row r="258" spans="1:33" ht="12.75">
      <c r="A258" s="4">
        <f>A257+1</f>
        <v>243</v>
      </c>
      <c r="B258" t="s">
        <v>6</v>
      </c>
      <c r="D258" s="4">
        <f>IF($B258=D$14,1,0)</f>
        <v>1</v>
      </c>
      <c r="E258" s="4">
        <f>IF($B258=E$14,1,0)</f>
        <v>0</v>
      </c>
      <c r="F258" s="4">
        <f>IF($B258=F$14,1,0)</f>
        <v>0</v>
      </c>
      <c r="G258" s="4">
        <f>G257+D258</f>
        <v>149</v>
      </c>
      <c r="H258" s="4">
        <f>H257+E258</f>
        <v>84</v>
      </c>
      <c r="I258" s="4">
        <f>I257+F258</f>
        <v>10</v>
      </c>
      <c r="J258" s="4">
        <f>$G258*J$2+$H258*J$3+$I258*J$4</f>
        <v>6</v>
      </c>
      <c r="K258" s="4">
        <f>$G258*K$2+$H258*K$3+$I258*K$4</f>
        <v>-5</v>
      </c>
      <c r="L258" s="4">
        <f>$G258*L$2+$H258*L$3+$I258*L$4</f>
        <v>1</v>
      </c>
      <c r="M258" s="4">
        <f>IF(J258&gt;0,2^J258,1)*IF(K258&gt;0,3^K258,1)*IF(L258&gt;0,5^L258,1)</f>
        <v>320</v>
      </c>
      <c r="N258" s="4">
        <f>IF(J258&lt;0,2^-J258,1)*IF(K258&lt;0,3^-K258,1)*IF(L258&lt;0,5^-L258,1)</f>
        <v>243</v>
      </c>
      <c r="O258" s="4">
        <f>(LN(M258)-LN(N258))/LN(2)*1200</f>
        <v>476.5387095378977</v>
      </c>
      <c r="P258" s="5">
        <f>M258/N258</f>
        <v>1.316872427983539</v>
      </c>
      <c r="Z258" s="8"/>
      <c r="AB258" s="8"/>
      <c r="AC258" s="8"/>
      <c r="AG258" s="5"/>
    </row>
    <row r="259" spans="1:33" ht="12.75">
      <c r="A259" s="4">
        <f>A258+1</f>
        <v>244</v>
      </c>
      <c r="B259" t="s">
        <v>6</v>
      </c>
      <c r="D259" s="4">
        <f>IF($B259=D$14,1,0)</f>
        <v>1</v>
      </c>
      <c r="E259" s="4">
        <f>IF($B259=E$14,1,0)</f>
        <v>0</v>
      </c>
      <c r="F259" s="4">
        <f>IF($B259=F$14,1,0)</f>
        <v>0</v>
      </c>
      <c r="G259" s="4">
        <f>G258+D259</f>
        <v>150</v>
      </c>
      <c r="H259" s="4">
        <f>H258+E259</f>
        <v>84</v>
      </c>
      <c r="I259" s="4">
        <f>I258+F259</f>
        <v>10</v>
      </c>
      <c r="J259" s="4">
        <f>$G259*J$2+$H259*J$3+$I259*J$4</f>
        <v>-9</v>
      </c>
      <c r="K259" s="4">
        <f>$G259*K$2+$H259*K$3+$I259*K$4</f>
        <v>3</v>
      </c>
      <c r="L259" s="4">
        <f>$G259*L$2+$H259*L$3+$I259*L$4</f>
        <v>2</v>
      </c>
      <c r="M259" s="4">
        <f>IF(J259&gt;0,2^J259,1)*IF(K259&gt;0,3^K259,1)*IF(L259&gt;0,5^L259,1)</f>
        <v>675</v>
      </c>
      <c r="N259" s="4">
        <f>IF(J259&lt;0,2^-J259,1)*IF(K259&lt;0,3^-K259,1)*IF(L259&lt;0,5^-L259,1)</f>
        <v>512</v>
      </c>
      <c r="O259" s="4">
        <f>(LN(M259)-LN(N259))/LN(2)*1200</f>
        <v>478.49243032583263</v>
      </c>
      <c r="P259" s="5">
        <f>M259/N259</f>
        <v>1.318359375</v>
      </c>
      <c r="Z259" s="8"/>
      <c r="AB259" s="8"/>
      <c r="AC259" s="8"/>
      <c r="AG259" s="5"/>
    </row>
    <row r="260" spans="1:33" ht="12.75">
      <c r="A260" s="4">
        <f>A259+1</f>
        <v>245</v>
      </c>
      <c r="B260" t="s">
        <v>7</v>
      </c>
      <c r="D260" s="4">
        <f>IF($B260=D$14,1,0)</f>
        <v>0</v>
      </c>
      <c r="E260" s="4">
        <f>IF($B260=E$14,1,0)</f>
        <v>1</v>
      </c>
      <c r="F260" s="4">
        <f>IF($B260=F$14,1,0)</f>
        <v>0</v>
      </c>
      <c r="G260" s="4">
        <f>G259+D260</f>
        <v>150</v>
      </c>
      <c r="H260" s="4">
        <f>H259+E260</f>
        <v>85</v>
      </c>
      <c r="I260" s="4">
        <f>I259+F260</f>
        <v>10</v>
      </c>
      <c r="J260" s="4">
        <f>$G260*J$2+$H260*J$3+$I260*J$4</f>
        <v>16.25</v>
      </c>
      <c r="K260" s="4">
        <f>$G260*K$2+$H260*K$3+$I260*K$4</f>
        <v>-10</v>
      </c>
      <c r="L260" s="4">
        <f>$G260*L$2+$H260*L$3+$I260*L$4</f>
        <v>0</v>
      </c>
      <c r="M260" s="4">
        <f>IF(J260&gt;0,2^J260,1)*IF(K260&gt;0,3^K260,1)*IF(L260&gt;0,5^L260,1)</f>
        <v>77935.87748881833</v>
      </c>
      <c r="N260" s="4">
        <f>IF(J260&lt;0,2^-J260,1)*IF(K260&lt;0,3^-K260,1)*IF(L260&lt;0,5^-L260,1)</f>
        <v>59049</v>
      </c>
      <c r="O260" s="4">
        <f>(LN(M260)-LN(N260))/LN(2)*1200</f>
        <v>480.44999134612675</v>
      </c>
      <c r="P260" s="5">
        <f>M260/N260</f>
        <v>1.3198509287002036</v>
      </c>
      <c r="Z260" s="8"/>
      <c r="AB260" s="8"/>
      <c r="AC260" s="8"/>
      <c r="AG260" s="5"/>
    </row>
    <row r="261" spans="1:33" ht="12.75">
      <c r="A261" s="4">
        <f>A260+1</f>
        <v>246</v>
      </c>
      <c r="B261" t="s">
        <v>7</v>
      </c>
      <c r="D261" s="4">
        <f>IF($B261=D$14,1,0)</f>
        <v>0</v>
      </c>
      <c r="E261" s="4">
        <f>IF($B261=E$14,1,0)</f>
        <v>1</v>
      </c>
      <c r="F261" s="4">
        <f>IF($B261=F$14,1,0)</f>
        <v>0</v>
      </c>
      <c r="G261" s="4">
        <f>G260+D261</f>
        <v>150</v>
      </c>
      <c r="H261" s="4">
        <f>H260+E261</f>
        <v>86</v>
      </c>
      <c r="I261" s="4">
        <f>I260+F261</f>
        <v>10</v>
      </c>
      <c r="J261" s="4">
        <f>$G261*J$2+$H261*J$3+$I261*J$4</f>
        <v>41.5</v>
      </c>
      <c r="K261" s="4">
        <f>$G261*K$2+$H261*K$3+$I261*K$4</f>
        <v>-23</v>
      </c>
      <c r="L261" s="4">
        <f>$G261*L$2+$H261*L$3+$I261*L$4</f>
        <v>-2</v>
      </c>
      <c r="M261" s="4">
        <f>IF(J261&gt;0,2^J261,1)*IF(K261&gt;0,3^K261,1)*IF(L261&gt;0,5^L261,1)</f>
        <v>3109888511975.475</v>
      </c>
      <c r="N261" s="4">
        <f>IF(J261&lt;0,2^-J261,1)*IF(K261&lt;0,3^-K261,1)*IF(L261&lt;0,5^-L261,1)</f>
        <v>2353579470675</v>
      </c>
      <c r="O261" s="4">
        <f>(LN(M261)-LN(N261))/LN(2)*1200</f>
        <v>482.40755236641627</v>
      </c>
      <c r="P261" s="5">
        <f>M261/N261</f>
        <v>1.3213441699011623</v>
      </c>
      <c r="Z261" s="8"/>
      <c r="AB261" s="8"/>
      <c r="AC261" s="8"/>
      <c r="AG261" s="5"/>
    </row>
    <row r="262" spans="1:33" ht="12.75">
      <c r="A262" s="4">
        <f>A261+1</f>
        <v>247</v>
      </c>
      <c r="B262" t="s">
        <v>6</v>
      </c>
      <c r="D262" s="4">
        <f>IF($B262=D$14,1,0)</f>
        <v>1</v>
      </c>
      <c r="E262" s="4">
        <f>IF($B262=E$14,1,0)</f>
        <v>0</v>
      </c>
      <c r="F262" s="4">
        <f>IF($B262=F$14,1,0)</f>
        <v>0</v>
      </c>
      <c r="G262" s="4">
        <f>G261+D262</f>
        <v>151</v>
      </c>
      <c r="H262" s="4">
        <f>H261+E262</f>
        <v>86</v>
      </c>
      <c r="I262" s="4">
        <f>I261+F262</f>
        <v>10</v>
      </c>
      <c r="J262" s="4">
        <f>$G262*J$2+$H262*J$3+$I262*J$4</f>
        <v>26.5</v>
      </c>
      <c r="K262" s="4">
        <f>$G262*K$2+$H262*K$3+$I262*K$4</f>
        <v>-15</v>
      </c>
      <c r="L262" s="4">
        <f>$G262*L$2+$H262*L$3+$I262*L$4</f>
        <v>-1</v>
      </c>
      <c r="M262" s="4">
        <f>IF(J262&gt;0,2^J262,1)*IF(K262&gt;0,3^K262,1)*IF(L262&gt;0,5^L262,1)</f>
        <v>94906265.62425156</v>
      </c>
      <c r="N262" s="4">
        <f>IF(J262&lt;0,2^-J262,1)*IF(K262&lt;0,3^-K262,1)*IF(L262&lt;0,5^-L262,1)</f>
        <v>71744535</v>
      </c>
      <c r="O262" s="4">
        <f>(LN(M262)-LN(N262))/LN(2)*1200</f>
        <v>484.3612731543542</v>
      </c>
      <c r="P262" s="5">
        <f>M262/N262</f>
        <v>1.3228361661867565</v>
      </c>
      <c r="Z262" s="8"/>
      <c r="AB262" s="8"/>
      <c r="AC262" s="8"/>
      <c r="AG262" s="5"/>
    </row>
    <row r="263" spans="1:33" ht="12.75">
      <c r="A263" s="4">
        <f>A262+1</f>
        <v>248</v>
      </c>
      <c r="B263" t="s">
        <v>6</v>
      </c>
      <c r="C263" t="s">
        <v>13</v>
      </c>
      <c r="D263" s="4">
        <f>IF($B263=D$14,1,0)</f>
        <v>1</v>
      </c>
      <c r="E263" s="4">
        <f>IF($B263=E$14,1,0)</f>
        <v>0</v>
      </c>
      <c r="F263" s="4">
        <f>IF($B263=F$14,1,0)</f>
        <v>0</v>
      </c>
      <c r="G263" s="4">
        <f>G262+D263</f>
        <v>152</v>
      </c>
      <c r="H263" s="4">
        <f>H262+E263</f>
        <v>86</v>
      </c>
      <c r="I263" s="4">
        <f>I262+F263</f>
        <v>10</v>
      </c>
      <c r="J263" s="4">
        <f>$G263*J$2+$H263*J$3+$I263*J$4</f>
        <v>11.5</v>
      </c>
      <c r="K263" s="4">
        <f>$G263*K$2+$H263*K$3+$I263*K$4</f>
        <v>-7</v>
      </c>
      <c r="L263" s="4">
        <f>$G263*L$2+$H263*L$3+$I263*L$4</f>
        <v>0</v>
      </c>
      <c r="M263" s="4">
        <f>IF(J263&gt;0,2^J263,1)*IF(K263&gt;0,3^K263,1)*IF(L263&gt;0,5^L263,1)</f>
        <v>2896.309375740099</v>
      </c>
      <c r="N263" s="4">
        <f>IF(J263&lt;0,2^-J263,1)*IF(K263&lt;0,3^-K263,1)*IF(L263&lt;0,5^-L263,1)</f>
        <v>2187</v>
      </c>
      <c r="O263" s="4">
        <f>(LN(M263)-LN(N263))/LN(2)*1200</f>
        <v>486.3149939422876</v>
      </c>
      <c r="P263" s="5">
        <f>M263/N263</f>
        <v>1.324329847160539</v>
      </c>
      <c r="Z263" s="8"/>
      <c r="AB263" s="8"/>
      <c r="AC263" s="8"/>
      <c r="AG263" s="5"/>
    </row>
    <row r="264" spans="1:33" ht="12.75">
      <c r="A264" s="4">
        <f>A263+1</f>
        <v>249</v>
      </c>
      <c r="B264" t="s">
        <v>6</v>
      </c>
      <c r="D264" s="4">
        <f>IF($B264=D$14,1,0)</f>
        <v>1</v>
      </c>
      <c r="E264" s="4">
        <f>IF($B264=E$14,1,0)</f>
        <v>0</v>
      </c>
      <c r="F264" s="4">
        <f>IF($B264=F$14,1,0)</f>
        <v>0</v>
      </c>
      <c r="G264" s="4">
        <f>G263+D264</f>
        <v>153</v>
      </c>
      <c r="H264" s="4">
        <f>H263+E264</f>
        <v>86</v>
      </c>
      <c r="I264" s="4">
        <f>I263+F264</f>
        <v>10</v>
      </c>
      <c r="J264" s="4">
        <f>$G264*J$2+$H264*J$3+$I264*J$4</f>
        <v>-3.5</v>
      </c>
      <c r="K264" s="4">
        <f>$G264*K$2+$H264*K$3+$I264*K$4</f>
        <v>1</v>
      </c>
      <c r="L264" s="4">
        <f>$G264*L$2+$H264*L$3+$I264*L$4</f>
        <v>1</v>
      </c>
      <c r="M264" s="4">
        <f>IF(J264&gt;0,2^J264,1)*IF(K264&gt;0,3^K264,1)*IF(L264&gt;0,5^L264,1)</f>
        <v>15</v>
      </c>
      <c r="N264" s="4">
        <f>IF(J264&lt;0,2^-J264,1)*IF(K264&lt;0,3^-K264,1)*IF(L264&lt;0,5^-L264,1)</f>
        <v>11.313708498984761</v>
      </c>
      <c r="O264" s="4">
        <f>(LN(M264)-LN(N264))/LN(2)*1200</f>
        <v>488.2687147302225</v>
      </c>
      <c r="P264" s="5">
        <f>M264/N264</f>
        <v>1.3258252147247764</v>
      </c>
      <c r="Z264" s="8"/>
      <c r="AB264" s="8"/>
      <c r="AC264" s="8"/>
      <c r="AG264" s="5"/>
    </row>
    <row r="265" spans="1:33" ht="12.75">
      <c r="A265" s="4">
        <f>A264+1</f>
        <v>250</v>
      </c>
      <c r="B265" t="s">
        <v>6</v>
      </c>
      <c r="D265" s="4">
        <f>IF($B265=D$14,1,0)</f>
        <v>1</v>
      </c>
      <c r="E265" s="4">
        <f>IF($B265=E$14,1,0)</f>
        <v>0</v>
      </c>
      <c r="F265" s="4">
        <f>IF($B265=F$14,1,0)</f>
        <v>0</v>
      </c>
      <c r="G265" s="4">
        <f>G264+D265</f>
        <v>154</v>
      </c>
      <c r="H265" s="4">
        <f>H264+E265</f>
        <v>86</v>
      </c>
      <c r="I265" s="4">
        <f>I264+F265</f>
        <v>10</v>
      </c>
      <c r="J265" s="4">
        <f>$G265*J$2+$H265*J$3+$I265*J$4</f>
        <v>-18.5</v>
      </c>
      <c r="K265" s="4">
        <f>$G265*K$2+$H265*K$3+$I265*K$4</f>
        <v>9</v>
      </c>
      <c r="L265" s="4">
        <f>$G265*L$2+$H265*L$3+$I265*L$4</f>
        <v>2</v>
      </c>
      <c r="M265" s="4">
        <f>IF(J265&gt;0,2^J265,1)*IF(K265&gt;0,3^K265,1)*IF(L265&gt;0,5^L265,1)</f>
        <v>492075</v>
      </c>
      <c r="N265" s="4">
        <f>IF(J265&lt;0,2^-J265,1)*IF(K265&lt;0,3^-K265,1)*IF(L265&lt;0,5^-L265,1)</f>
        <v>370727.60009473265</v>
      </c>
      <c r="O265" s="4">
        <f>(LN(M265)-LN(N265))/LN(2)*1200</f>
        <v>490.22243551815586</v>
      </c>
      <c r="P265" s="5">
        <f>M265/N265</f>
        <v>1.3273222707838834</v>
      </c>
      <c r="Z265" s="8"/>
      <c r="AB265" s="8"/>
      <c r="AC265" s="8"/>
      <c r="AG265" s="5"/>
    </row>
    <row r="266" spans="1:33" ht="12.75">
      <c r="A266" s="4">
        <f>A265+1</f>
        <v>251</v>
      </c>
      <c r="B266" t="s">
        <v>7</v>
      </c>
      <c r="D266" s="4">
        <f>IF($B266=D$14,1,0)</f>
        <v>0</v>
      </c>
      <c r="E266" s="4">
        <f>IF($B266=E$14,1,0)</f>
        <v>1</v>
      </c>
      <c r="F266" s="4">
        <f>IF($B266=F$14,1,0)</f>
        <v>0</v>
      </c>
      <c r="G266" s="4">
        <f>G265+D266</f>
        <v>154</v>
      </c>
      <c r="H266" s="4">
        <f>H265+E266</f>
        <v>87</v>
      </c>
      <c r="I266" s="4">
        <f>I265+F266</f>
        <v>10</v>
      </c>
      <c r="J266" s="4">
        <f>$G266*J$2+$H266*J$3+$I266*J$4</f>
        <v>6.75</v>
      </c>
      <c r="K266" s="4">
        <f>$G266*K$2+$H266*K$3+$I266*K$4</f>
        <v>-4</v>
      </c>
      <c r="L266" s="4">
        <f>$G266*L$2+$H266*L$3+$I266*L$4</f>
        <v>0</v>
      </c>
      <c r="M266" s="4">
        <f>IF(J266&gt;0,2^J266,1)*IF(K266&gt;0,3^K266,1)*IF(L266&gt;0,5^L266,1)</f>
        <v>107.63474115247546</v>
      </c>
      <c r="N266" s="4">
        <f>IF(J266&lt;0,2^-J266,1)*IF(K266&lt;0,3^-K266,1)*IF(L266&lt;0,5^-L266,1)</f>
        <v>81</v>
      </c>
      <c r="O266" s="4">
        <f>(LN(M266)-LN(N266))/LN(2)*1200</f>
        <v>492.17999653845</v>
      </c>
      <c r="P266" s="5">
        <f>M266/N266</f>
        <v>1.328823964845376</v>
      </c>
      <c r="Z266" s="8"/>
      <c r="AB266" s="8"/>
      <c r="AC266" s="8"/>
      <c r="AG266" s="5"/>
    </row>
    <row r="267" spans="1:33" ht="12.75">
      <c r="A267" s="4">
        <f>A266+1</f>
        <v>252</v>
      </c>
      <c r="B267" t="s">
        <v>7</v>
      </c>
      <c r="D267" s="4">
        <f>IF($B267=D$14,1,0)</f>
        <v>0</v>
      </c>
      <c r="E267" s="4">
        <f>IF($B267=E$14,1,0)</f>
        <v>1</v>
      </c>
      <c r="F267" s="4">
        <f>IF($B267=F$14,1,0)</f>
        <v>0</v>
      </c>
      <c r="G267" s="4">
        <f>G266+D267</f>
        <v>154</v>
      </c>
      <c r="H267" s="4">
        <f>H266+E267</f>
        <v>88</v>
      </c>
      <c r="I267" s="4">
        <f>I266+F267</f>
        <v>10</v>
      </c>
      <c r="J267" s="4">
        <f>$G267*J$2+$H267*J$3+$I267*J$4</f>
        <v>32</v>
      </c>
      <c r="K267" s="4">
        <f>$G267*K$2+$H267*K$3+$I267*K$4</f>
        <v>-17</v>
      </c>
      <c r="L267" s="4">
        <f>$G267*L$2+$H267*L$3+$I267*L$4</f>
        <v>-2</v>
      </c>
      <c r="M267" s="4">
        <f>IF(J267&gt;0,2^J267,1)*IF(K267&gt;0,3^K267,1)*IF(L267&gt;0,5^L267,1)</f>
        <v>4294967296</v>
      </c>
      <c r="N267" s="4">
        <f>IF(J267&lt;0,2^-J267,1)*IF(K267&lt;0,3^-K267,1)*IF(L267&lt;0,5^-L267,1)</f>
        <v>3228504075</v>
      </c>
      <c r="O267" s="4">
        <f>(LN(M267)-LN(N267))/LN(2)*1200</f>
        <v>494.13755755874104</v>
      </c>
      <c r="P267" s="5">
        <f>M267/N267</f>
        <v>1.3303273578801353</v>
      </c>
      <c r="Z267" s="8"/>
      <c r="AB267" s="8"/>
      <c r="AC267" s="8"/>
      <c r="AG267" s="5"/>
    </row>
    <row r="268" spans="1:33" ht="12.75">
      <c r="A268" s="4">
        <f>A267+1</f>
        <v>253</v>
      </c>
      <c r="B268" t="s">
        <v>6</v>
      </c>
      <c r="D268" s="4">
        <f>IF($B268=D$14,1,0)</f>
        <v>1</v>
      </c>
      <c r="E268" s="4">
        <f>IF($B268=E$14,1,0)</f>
        <v>0</v>
      </c>
      <c r="F268" s="4">
        <f>IF($B268=F$14,1,0)</f>
        <v>0</v>
      </c>
      <c r="G268" s="4">
        <f>G267+D268</f>
        <v>155</v>
      </c>
      <c r="H268" s="4">
        <f>H267+E268</f>
        <v>88</v>
      </c>
      <c r="I268" s="4">
        <f>I267+F268</f>
        <v>10</v>
      </c>
      <c r="J268" s="4">
        <f>$G268*J$2+$H268*J$3+$I268*J$4</f>
        <v>17</v>
      </c>
      <c r="K268" s="4">
        <f>$G268*K$2+$H268*K$3+$I268*K$4</f>
        <v>-9</v>
      </c>
      <c r="L268" s="4">
        <f>$G268*L$2+$H268*L$3+$I268*L$4</f>
        <v>-1</v>
      </c>
      <c r="M268" s="4">
        <f>IF(J268&gt;0,2^J268,1)*IF(K268&gt;0,3^K268,1)*IF(L268&gt;0,5^L268,1)</f>
        <v>131072</v>
      </c>
      <c r="N268" s="4">
        <f>IF(J268&lt;0,2^-J268,1)*IF(K268&lt;0,3^-K268,1)*IF(L268&lt;0,5^-L268,1)</f>
        <v>98415</v>
      </c>
      <c r="O268" s="4">
        <f>(LN(M268)-LN(N268))/LN(2)*1200</f>
        <v>496.091278346679</v>
      </c>
      <c r="P268" s="5">
        <f>M268/N268</f>
        <v>1.3318294975359448</v>
      </c>
      <c r="Z268" s="8"/>
      <c r="AB268" s="8"/>
      <c r="AC268" s="8"/>
      <c r="AG268" s="5"/>
    </row>
    <row r="269" spans="1:33" ht="12.75">
      <c r="A269" s="4">
        <f>A268+1</f>
        <v>254</v>
      </c>
      <c r="B269" t="s">
        <v>6</v>
      </c>
      <c r="C269" t="s">
        <v>13</v>
      </c>
      <c r="D269" s="4">
        <f>IF($B269=D$14,1,0)</f>
        <v>1</v>
      </c>
      <c r="E269" s="4">
        <f>IF($B269=E$14,1,0)</f>
        <v>0</v>
      </c>
      <c r="F269" s="4">
        <f>IF($B269=F$14,1,0)</f>
        <v>0</v>
      </c>
      <c r="G269" s="4">
        <f>G268+D269</f>
        <v>156</v>
      </c>
      <c r="H269" s="4">
        <f>H268+E269</f>
        <v>88</v>
      </c>
      <c r="I269" s="4">
        <f>I268+F269</f>
        <v>10</v>
      </c>
      <c r="J269" s="4">
        <f>$G269*J$2+$H269*J$3+$I269*J$4</f>
        <v>2</v>
      </c>
      <c r="K269" s="4">
        <f>$G269*K$2+$H269*K$3+$I269*K$4</f>
        <v>-1</v>
      </c>
      <c r="L269" s="4">
        <f>$G269*L$2+$H269*L$3+$I269*L$4</f>
        <v>0</v>
      </c>
      <c r="M269" s="4">
        <f>IF(J269&gt;0,2^J269,1)*IF(K269&gt;0,3^K269,1)*IF(L269&gt;0,5^L269,1)</f>
        <v>4</v>
      </c>
      <c r="N269" s="4">
        <f>IF(J269&lt;0,2^-J269,1)*IF(K269&lt;0,3^-K269,1)*IF(L269&lt;0,5^-L269,1)</f>
        <v>3</v>
      </c>
      <c r="O269" s="4">
        <f>(LN(M269)-LN(N269))/LN(2)*1200</f>
        <v>498.0449991346124</v>
      </c>
      <c r="P269" s="5">
        <f>M269/N269</f>
        <v>1.3333333333333333</v>
      </c>
      <c r="Z269" s="8"/>
      <c r="AB269" s="8"/>
      <c r="AC269" s="8"/>
      <c r="AG269" s="5"/>
    </row>
    <row r="270" spans="1:33" ht="12.75">
      <c r="A270" s="4">
        <f>A269+1</f>
        <v>255</v>
      </c>
      <c r="B270" t="s">
        <v>6</v>
      </c>
      <c r="D270" s="4">
        <f>IF($B270=D$14,1,0)</f>
        <v>1</v>
      </c>
      <c r="E270" s="4">
        <f>IF($B270=E$14,1,0)</f>
        <v>0</v>
      </c>
      <c r="F270" s="4">
        <f>IF($B270=F$14,1,0)</f>
        <v>0</v>
      </c>
      <c r="G270" s="4">
        <f>G269+D270</f>
        <v>157</v>
      </c>
      <c r="H270" s="4">
        <f>H269+E270</f>
        <v>88</v>
      </c>
      <c r="I270" s="4">
        <f>I269+F270</f>
        <v>10</v>
      </c>
      <c r="J270" s="4">
        <f>$G270*J$2+$H270*J$3+$I270*J$4</f>
        <v>-13</v>
      </c>
      <c r="K270" s="4">
        <f>$G270*K$2+$H270*K$3+$I270*K$4</f>
        <v>7</v>
      </c>
      <c r="L270" s="4">
        <f>$G270*L$2+$H270*L$3+$I270*L$4</f>
        <v>1</v>
      </c>
      <c r="M270" s="4">
        <f>IF(J270&gt;0,2^J270,1)*IF(K270&gt;0,3^K270,1)*IF(L270&gt;0,5^L270,1)</f>
        <v>10935</v>
      </c>
      <c r="N270" s="4">
        <f>IF(J270&lt;0,2^-J270,1)*IF(K270&lt;0,3^-K270,1)*IF(L270&lt;0,5^-L270,1)</f>
        <v>8192</v>
      </c>
      <c r="O270" s="4">
        <f>(LN(M270)-LN(N270))/LN(2)*1200</f>
        <v>499.9987199225488</v>
      </c>
      <c r="P270" s="5">
        <f>M270/N270</f>
        <v>1.3348388671875</v>
      </c>
      <c r="Z270" s="8"/>
      <c r="AB270" s="8"/>
      <c r="AC270" s="8"/>
      <c r="AG270" s="5"/>
    </row>
    <row r="271" spans="1:33" ht="12.75">
      <c r="A271" s="4">
        <f>A270+1</f>
        <v>256</v>
      </c>
      <c r="B271" t="s">
        <v>6</v>
      </c>
      <c r="D271" s="4">
        <f>IF($B271=D$14,1,0)</f>
        <v>1</v>
      </c>
      <c r="E271" s="4">
        <f>IF($B271=E$14,1,0)</f>
        <v>0</v>
      </c>
      <c r="F271" s="4">
        <f>IF($B271=F$14,1,0)</f>
        <v>0</v>
      </c>
      <c r="G271" s="4">
        <f>G270+D271</f>
        <v>158</v>
      </c>
      <c r="H271" s="4">
        <f>H270+E271</f>
        <v>88</v>
      </c>
      <c r="I271" s="4">
        <f>I270+F271</f>
        <v>10</v>
      </c>
      <c r="J271" s="4">
        <f>$G271*J$2+$H271*J$3+$I271*J$4</f>
        <v>-28</v>
      </c>
      <c r="K271" s="4">
        <f>$G271*K$2+$H271*K$3+$I271*K$4</f>
        <v>15</v>
      </c>
      <c r="L271" s="4">
        <f>$G271*L$2+$H271*L$3+$I271*L$4</f>
        <v>2</v>
      </c>
      <c r="M271" s="4">
        <f>IF(J271&gt;0,2^J271,1)*IF(K271&gt;0,3^K271,1)*IF(L271&gt;0,5^L271,1)</f>
        <v>358722675</v>
      </c>
      <c r="N271" s="4">
        <f>IF(J271&lt;0,2^-J271,1)*IF(K271&lt;0,3^-K271,1)*IF(L271&lt;0,5^-L271,1)</f>
        <v>268435456</v>
      </c>
      <c r="O271" s="4">
        <f>(LN(M271)-LN(N271))/LN(2)*1200</f>
        <v>501.9524407104806</v>
      </c>
      <c r="P271" s="5">
        <f>M271/N271</f>
        <v>1.3363461010158062</v>
      </c>
      <c r="Z271" s="8"/>
      <c r="AB271" s="8"/>
      <c r="AC271" s="8"/>
      <c r="AG271" s="5"/>
    </row>
    <row r="272" spans="1:33" ht="12.75">
      <c r="A272" s="4">
        <f>A271+1</f>
        <v>257</v>
      </c>
      <c r="B272" t="s">
        <v>7</v>
      </c>
      <c r="D272" s="4">
        <f>IF($B272=D$14,1,0)</f>
        <v>0</v>
      </c>
      <c r="E272" s="4">
        <f>IF($B272=E$14,1,0)</f>
        <v>1</v>
      </c>
      <c r="F272" s="4">
        <f>IF($B272=F$14,1,0)</f>
        <v>0</v>
      </c>
      <c r="G272" s="4">
        <f>G271+D272</f>
        <v>158</v>
      </c>
      <c r="H272" s="4">
        <f>H271+E272</f>
        <v>89</v>
      </c>
      <c r="I272" s="4">
        <f>I271+F272</f>
        <v>10</v>
      </c>
      <c r="J272" s="4">
        <f>$G272*J$2+$H272*J$3+$I272*J$4</f>
        <v>-2.75</v>
      </c>
      <c r="K272" s="4">
        <f>$G272*K$2+$H272*K$3+$I272*K$4</f>
        <v>2</v>
      </c>
      <c r="L272" s="4">
        <f>$G272*L$2+$H272*L$3+$I272*L$4</f>
        <v>0</v>
      </c>
      <c r="M272" s="4">
        <f>IF(J272&gt;0,2^J272,1)*IF(K272&gt;0,3^K272,1)*IF(L272&gt;0,5^L272,1)</f>
        <v>9</v>
      </c>
      <c r="N272" s="4">
        <f>IF(J272&lt;0,2^-J272,1)*IF(K272&lt;0,3^-K272,1)*IF(L272&lt;0,5^-L272,1)</f>
        <v>6.727171322029716</v>
      </c>
      <c r="O272" s="4">
        <f>(LN(M272)-LN(N272))/LN(2)*1200</f>
        <v>503.9100017307751</v>
      </c>
      <c r="P272" s="5">
        <f>M272/N272</f>
        <v>1.3378580043780612</v>
      </c>
      <c r="Z272" s="8"/>
      <c r="AB272" s="8"/>
      <c r="AC272" s="8"/>
      <c r="AG272" s="5"/>
    </row>
    <row r="273" spans="1:33" ht="12.75">
      <c r="A273" s="4">
        <f>A272+1</f>
        <v>258</v>
      </c>
      <c r="B273" t="s">
        <v>7</v>
      </c>
      <c r="D273" s="4">
        <f>IF($B273=D$14,1,0)</f>
        <v>0</v>
      </c>
      <c r="E273" s="4">
        <f>IF($B273=E$14,1,0)</f>
        <v>1</v>
      </c>
      <c r="F273" s="4">
        <f>IF($B273=F$14,1,0)</f>
        <v>0</v>
      </c>
      <c r="G273" s="4">
        <f>G272+D273</f>
        <v>158</v>
      </c>
      <c r="H273" s="4">
        <f>H272+E273</f>
        <v>90</v>
      </c>
      <c r="I273" s="4">
        <f>I272+F273</f>
        <v>10</v>
      </c>
      <c r="J273" s="4">
        <f>$G273*J$2+$H273*J$3+$I273*J$4</f>
        <v>22.5</v>
      </c>
      <c r="K273" s="4">
        <f>$G273*K$2+$H273*K$3+$I273*K$4</f>
        <v>-11</v>
      </c>
      <c r="L273" s="4">
        <f>$G273*L$2+$H273*L$3+$I273*L$4</f>
        <v>-2</v>
      </c>
      <c r="M273" s="4">
        <f>IF(J273&gt;0,2^J273,1)*IF(K273&gt;0,3^K273,1)*IF(L273&gt;0,5^L273,1)</f>
        <v>5931641.601515722</v>
      </c>
      <c r="N273" s="4">
        <f>IF(J273&lt;0,2^-J273,1)*IF(K273&lt;0,3^-K273,1)*IF(L273&lt;0,5^-L273,1)</f>
        <v>4428675</v>
      </c>
      <c r="O273" s="4">
        <f>(LN(M273)-LN(N273))/LN(2)*1200</f>
        <v>505.8675627510689</v>
      </c>
      <c r="P273" s="5">
        <f>M273/N273</f>
        <v>1.339371618264091</v>
      </c>
      <c r="Z273" s="8"/>
      <c r="AB273" s="8"/>
      <c r="AC273" s="8"/>
      <c r="AG273" s="5"/>
    </row>
    <row r="274" spans="1:33" ht="12.75">
      <c r="A274" s="4">
        <f>A273+1</f>
        <v>259</v>
      </c>
      <c r="B274" t="s">
        <v>6</v>
      </c>
      <c r="D274" s="4">
        <f>IF($B274=D$14,1,0)</f>
        <v>1</v>
      </c>
      <c r="E274" s="4">
        <f>IF($B274=E$14,1,0)</f>
        <v>0</v>
      </c>
      <c r="F274" s="4">
        <f>IF($B274=F$14,1,0)</f>
        <v>0</v>
      </c>
      <c r="G274" s="4">
        <f>G273+D274</f>
        <v>159</v>
      </c>
      <c r="H274" s="4">
        <f>H273+E274</f>
        <v>90</v>
      </c>
      <c r="I274" s="4">
        <f>I273+F274</f>
        <v>10</v>
      </c>
      <c r="J274" s="4">
        <f>$G274*J$2+$H274*J$3+$I274*J$4</f>
        <v>7.5</v>
      </c>
      <c r="K274" s="4">
        <f>$G274*K$2+$H274*K$3+$I274*K$4</f>
        <v>-3</v>
      </c>
      <c r="L274" s="4">
        <f>$G274*L$2+$H274*L$3+$I274*L$4</f>
        <v>-1</v>
      </c>
      <c r="M274" s="4">
        <f>IF(J274&gt;0,2^J274,1)*IF(K274&gt;0,3^K274,1)*IF(L274&gt;0,5^L274,1)</f>
        <v>181.01933598375618</v>
      </c>
      <c r="N274" s="4">
        <f>IF(J274&lt;0,2^-J274,1)*IF(K274&lt;0,3^-K274,1)*IF(L274&lt;0,5^-L274,1)</f>
        <v>135</v>
      </c>
      <c r="O274" s="4">
        <f>(LN(M274)-LN(N274))/LN(2)*1200</f>
        <v>507.82128353900225</v>
      </c>
      <c r="P274" s="5">
        <f>M274/N274</f>
        <v>1.3408839702500457</v>
      </c>
      <c r="Z274" s="8"/>
      <c r="AB274" s="8"/>
      <c r="AC274" s="8"/>
      <c r="AG274" s="5"/>
    </row>
    <row r="275" spans="1:33" ht="12.75">
      <c r="A275" s="4">
        <f>A274+1</f>
        <v>260</v>
      </c>
      <c r="B275" t="s">
        <v>6</v>
      </c>
      <c r="C275" t="s">
        <v>13</v>
      </c>
      <c r="D275" s="4">
        <f>IF($B275=D$14,1,0)</f>
        <v>1</v>
      </c>
      <c r="E275" s="4">
        <f>IF($B275=E$14,1,0)</f>
        <v>0</v>
      </c>
      <c r="F275" s="4">
        <f>IF($B275=F$14,1,0)</f>
        <v>0</v>
      </c>
      <c r="G275" s="4">
        <f>G274+D275</f>
        <v>160</v>
      </c>
      <c r="H275" s="4">
        <f>H274+E275</f>
        <v>90</v>
      </c>
      <c r="I275" s="4">
        <f>I274+F275</f>
        <v>10</v>
      </c>
      <c r="J275" s="4">
        <f>$G275*J$2+$H275*J$3+$I275*J$4</f>
        <v>-7.5</v>
      </c>
      <c r="K275" s="4">
        <f>$G275*K$2+$H275*K$3+$I275*K$4</f>
        <v>5</v>
      </c>
      <c r="L275" s="4">
        <f>$G275*L$2+$H275*L$3+$I275*L$4</f>
        <v>0</v>
      </c>
      <c r="M275" s="4">
        <f>IF(J275&gt;0,2^J275,1)*IF(K275&gt;0,3^K275,1)*IF(L275&gt;0,5^L275,1)</f>
        <v>243</v>
      </c>
      <c r="N275" s="4">
        <f>IF(J275&lt;0,2^-J275,1)*IF(K275&lt;0,3^-K275,1)*IF(L275&lt;0,5^-L275,1)</f>
        <v>181.01933598375618</v>
      </c>
      <c r="O275" s="4">
        <f>(LN(M275)-LN(N275))/LN(2)*1200</f>
        <v>509.7750043269371</v>
      </c>
      <c r="P275" s="5">
        <f>M275/N275</f>
        <v>1.3423980299088363</v>
      </c>
      <c r="Z275" s="8"/>
      <c r="AB275" s="8"/>
      <c r="AC275" s="8"/>
      <c r="AG275" s="5"/>
    </row>
    <row r="276" spans="1:33" ht="12.75">
      <c r="A276" s="4">
        <f>A275+1</f>
        <v>261</v>
      </c>
      <c r="B276" t="s">
        <v>6</v>
      </c>
      <c r="D276" s="4">
        <f>IF($B276=D$14,1,0)</f>
        <v>1</v>
      </c>
      <c r="E276" s="4">
        <f>IF($B276=E$14,1,0)</f>
        <v>0</v>
      </c>
      <c r="F276" s="4">
        <f>IF($B276=F$14,1,0)</f>
        <v>0</v>
      </c>
      <c r="G276" s="4">
        <f>G275+D276</f>
        <v>161</v>
      </c>
      <c r="H276" s="4">
        <f>H275+E276</f>
        <v>90</v>
      </c>
      <c r="I276" s="4">
        <f>I275+F276</f>
        <v>10</v>
      </c>
      <c r="J276" s="4">
        <f>$G276*J$2+$H276*J$3+$I276*J$4</f>
        <v>-22.5</v>
      </c>
      <c r="K276" s="4">
        <f>$G276*K$2+$H276*K$3+$I276*K$4</f>
        <v>13</v>
      </c>
      <c r="L276" s="4">
        <f>$G276*L$2+$H276*L$3+$I276*L$4</f>
        <v>1</v>
      </c>
      <c r="M276" s="4">
        <f>IF(J276&gt;0,2^J276,1)*IF(K276&gt;0,3^K276,1)*IF(L276&gt;0,5^L276,1)</f>
        <v>7971615</v>
      </c>
      <c r="N276" s="4">
        <f>IF(J276&lt;0,2^-J276,1)*IF(K276&lt;0,3^-K276,1)*IF(L276&lt;0,5^-L276,1)</f>
        <v>5931641.601515722</v>
      </c>
      <c r="O276" s="4">
        <f>(LN(M276)-LN(N276))/LN(2)*1200</f>
        <v>511.7287251148736</v>
      </c>
      <c r="P276" s="5">
        <f>M276/N276</f>
        <v>1.343913799168682</v>
      </c>
      <c r="Z276" s="8"/>
      <c r="AB276" s="8"/>
      <c r="AC276" s="8"/>
      <c r="AG276" s="5"/>
    </row>
    <row r="277" spans="1:33" ht="12.75">
      <c r="A277" s="4">
        <f>A276+1</f>
        <v>262</v>
      </c>
      <c r="B277" t="s">
        <v>6</v>
      </c>
      <c r="D277" s="4">
        <f>IF($B277=D$14,1,0)</f>
        <v>1</v>
      </c>
      <c r="E277" s="4">
        <f>IF($B277=E$14,1,0)</f>
        <v>0</v>
      </c>
      <c r="F277" s="4">
        <f>IF($B277=F$14,1,0)</f>
        <v>0</v>
      </c>
      <c r="G277" s="4">
        <f>G276+D277</f>
        <v>162</v>
      </c>
      <c r="H277" s="4">
        <f>H276+E277</f>
        <v>90</v>
      </c>
      <c r="I277" s="4">
        <f>I276+F277</f>
        <v>10</v>
      </c>
      <c r="J277" s="4">
        <f>$G277*J$2+$H277*J$3+$I277*J$4</f>
        <v>-37.5</v>
      </c>
      <c r="K277" s="4">
        <f>$G277*K$2+$H277*K$3+$I277*K$4</f>
        <v>21</v>
      </c>
      <c r="L277" s="4">
        <f>$G277*L$2+$H277*L$3+$I277*L$4</f>
        <v>2</v>
      </c>
      <c r="M277" s="4">
        <f>IF(J277&gt;0,2^J277,1)*IF(K277&gt;0,3^K277,1)*IF(L277&gt;0,5^L277,1)</f>
        <v>261508830075</v>
      </c>
      <c r="N277" s="4">
        <f>IF(J277&lt;0,2^-J277,1)*IF(K277&lt;0,3^-K277,1)*IF(L277&lt;0,5^-L277,1)</f>
        <v>194368031998.4672</v>
      </c>
      <c r="O277" s="4">
        <f>(LN(M277)-LN(N277))/LN(2)*1200</f>
        <v>513.6824459028054</v>
      </c>
      <c r="P277" s="5">
        <f>M277/N277</f>
        <v>1.3454312799599797</v>
      </c>
      <c r="Z277" s="8"/>
      <c r="AB277" s="8"/>
      <c r="AC277" s="8"/>
      <c r="AG277" s="5"/>
    </row>
    <row r="278" spans="1:33" ht="12.75">
      <c r="A278" s="4">
        <f>A277+1</f>
        <v>263</v>
      </c>
      <c r="B278" t="s">
        <v>7</v>
      </c>
      <c r="D278" s="4">
        <f>IF($B278=D$14,1,0)</f>
        <v>0</v>
      </c>
      <c r="E278" s="4">
        <f>IF($B278=E$14,1,0)</f>
        <v>1</v>
      </c>
      <c r="F278" s="4">
        <f>IF($B278=F$14,1,0)</f>
        <v>0</v>
      </c>
      <c r="G278" s="4">
        <f>G277+D278</f>
        <v>162</v>
      </c>
      <c r="H278" s="4">
        <f>H277+E278</f>
        <v>91</v>
      </c>
      <c r="I278" s="4">
        <f>I277+F278</f>
        <v>10</v>
      </c>
      <c r="J278" s="4">
        <f>$G278*J$2+$H278*J$3+$I278*J$4</f>
        <v>-12.25</v>
      </c>
      <c r="K278" s="4">
        <f>$G278*K$2+$H278*K$3+$I278*K$4</f>
        <v>8</v>
      </c>
      <c r="L278" s="4">
        <f>$G278*L$2+$H278*L$3+$I278*L$4</f>
        <v>0</v>
      </c>
      <c r="M278" s="4">
        <f>IF(J278&gt;0,2^J278,1)*IF(K278&gt;0,3^K278,1)*IF(L278&gt;0,5^L278,1)</f>
        <v>6561</v>
      </c>
      <c r="N278" s="4">
        <f>IF(J278&lt;0,2^-J278,1)*IF(K278&lt;0,3^-K278,1)*IF(L278&lt;0,5^-L278,1)</f>
        <v>4870.992343051145</v>
      </c>
      <c r="O278" s="4">
        <f>(LN(M278)-LN(N278))/LN(2)*1200</f>
        <v>515.640006923101</v>
      </c>
      <c r="P278" s="5">
        <f>M278/N278</f>
        <v>1.3469534620311576</v>
      </c>
      <c r="Z278" s="8"/>
      <c r="AB278" s="8"/>
      <c r="AC278" s="8"/>
      <c r="AG278" s="5"/>
    </row>
    <row r="279" spans="1:33" ht="12.75">
      <c r="A279" s="4">
        <f>A278+1</f>
        <v>264</v>
      </c>
      <c r="B279" t="s">
        <v>7</v>
      </c>
      <c r="D279" s="4">
        <f>IF($B279=D$14,1,0)</f>
        <v>0</v>
      </c>
      <c r="E279" s="4">
        <f>IF($B279=E$14,1,0)</f>
        <v>1</v>
      </c>
      <c r="F279" s="4">
        <f>IF($B279=F$14,1,0)</f>
        <v>0</v>
      </c>
      <c r="G279" s="4">
        <f>G278+D279</f>
        <v>162</v>
      </c>
      <c r="H279" s="4">
        <f>H278+E279</f>
        <v>92</v>
      </c>
      <c r="I279" s="4">
        <f>I278+F279</f>
        <v>10</v>
      </c>
      <c r="J279" s="4">
        <f>$G279*J$2+$H279*J$3+$I279*J$4</f>
        <v>13</v>
      </c>
      <c r="K279" s="4">
        <f>$G279*K$2+$H279*K$3+$I279*K$4</f>
        <v>-5</v>
      </c>
      <c r="L279" s="4">
        <f>$G279*L$2+$H279*L$3+$I279*L$4</f>
        <v>-2</v>
      </c>
      <c r="M279" s="4">
        <f>IF(J279&gt;0,2^J279,1)*IF(K279&gt;0,3^K279,1)*IF(L279&gt;0,5^L279,1)</f>
        <v>8192</v>
      </c>
      <c r="N279" s="4">
        <f>IF(J279&lt;0,2^-J279,1)*IF(K279&lt;0,3^-K279,1)*IF(L279&lt;0,5^-L279,1)</f>
        <v>6075</v>
      </c>
      <c r="O279" s="4">
        <f>(LN(M279)-LN(N279))/LN(2)*1200</f>
        <v>517.5975679433936</v>
      </c>
      <c r="P279" s="5">
        <f>M279/N279</f>
        <v>1.3484773662551441</v>
      </c>
      <c r="Z279" s="8"/>
      <c r="AB279" s="8"/>
      <c r="AC279" s="8"/>
      <c r="AG279" s="5"/>
    </row>
    <row r="280" spans="1:33" ht="12.75">
      <c r="A280" s="4">
        <f>A279+1</f>
        <v>265</v>
      </c>
      <c r="B280" t="s">
        <v>6</v>
      </c>
      <c r="D280" s="4">
        <f>IF($B280=D$14,1,0)</f>
        <v>1</v>
      </c>
      <c r="E280" s="4">
        <f>IF($B280=E$14,1,0)</f>
        <v>0</v>
      </c>
      <c r="F280" s="4">
        <f>IF($B280=F$14,1,0)</f>
        <v>0</v>
      </c>
      <c r="G280" s="4">
        <f>G279+D280</f>
        <v>163</v>
      </c>
      <c r="H280" s="4">
        <f>H279+E280</f>
        <v>92</v>
      </c>
      <c r="I280" s="4">
        <f>I279+F280</f>
        <v>10</v>
      </c>
      <c r="J280" s="4">
        <f>$G280*J$2+$H280*J$3+$I280*J$4</f>
        <v>-2</v>
      </c>
      <c r="K280" s="4">
        <f>$G280*K$2+$H280*K$3+$I280*K$4</f>
        <v>3</v>
      </c>
      <c r="L280" s="4">
        <f>$G280*L$2+$H280*L$3+$I280*L$4</f>
        <v>-1</v>
      </c>
      <c r="M280" s="4">
        <f>IF(J280&gt;0,2^J280,1)*IF(K280&gt;0,3^K280,1)*IF(L280&gt;0,5^L280,1)</f>
        <v>27</v>
      </c>
      <c r="N280" s="4">
        <f>IF(J280&lt;0,2^-J280,1)*IF(K280&lt;0,3^-K280,1)*IF(L280&lt;0,5^-L280,1)</f>
        <v>20</v>
      </c>
      <c r="O280" s="4">
        <f>(LN(M280)-LN(N280))/LN(2)*1200</f>
        <v>519.5512887313278</v>
      </c>
      <c r="P280" s="5">
        <f>M280/N280</f>
        <v>1.35</v>
      </c>
      <c r="Z280" s="8"/>
      <c r="AB280" s="8"/>
      <c r="AC280" s="8"/>
      <c r="AG280" s="5"/>
    </row>
    <row r="281" spans="1:33" ht="12.75">
      <c r="A281" s="4">
        <f>A280+1</f>
        <v>266</v>
      </c>
      <c r="B281" t="s">
        <v>6</v>
      </c>
      <c r="C281" t="s">
        <v>13</v>
      </c>
      <c r="D281" s="4">
        <f>IF($B281=D$14,1,0)</f>
        <v>1</v>
      </c>
      <c r="E281" s="4">
        <f>IF($B281=E$14,1,0)</f>
        <v>0</v>
      </c>
      <c r="F281" s="4">
        <f>IF($B281=F$14,1,0)</f>
        <v>0</v>
      </c>
      <c r="G281" s="4">
        <f>G280+D281</f>
        <v>164</v>
      </c>
      <c r="H281" s="4">
        <f>H280+E281</f>
        <v>92</v>
      </c>
      <c r="I281" s="4">
        <f>I280+F281</f>
        <v>10</v>
      </c>
      <c r="J281" s="4">
        <f>$G281*J$2+$H281*J$3+$I281*J$4</f>
        <v>-17</v>
      </c>
      <c r="K281" s="4">
        <f>$G281*K$2+$H281*K$3+$I281*K$4</f>
        <v>11</v>
      </c>
      <c r="L281" s="4">
        <f>$G281*L$2+$H281*L$3+$I281*L$4</f>
        <v>0</v>
      </c>
      <c r="M281" s="4">
        <f>IF(J281&gt;0,2^J281,1)*IF(K281&gt;0,3^K281,1)*IF(L281&gt;0,5^L281,1)</f>
        <v>177147</v>
      </c>
      <c r="N281" s="4">
        <f>IF(J281&lt;0,2^-J281,1)*IF(K281&lt;0,3^-K281,1)*IF(L281&lt;0,5^-L281,1)</f>
        <v>131072</v>
      </c>
      <c r="O281" s="4">
        <f>(LN(M281)-LN(N281))/LN(2)*1200</f>
        <v>521.5050095192635</v>
      </c>
      <c r="P281" s="5">
        <f>M281/N281</f>
        <v>1.3515243530273438</v>
      </c>
      <c r="Z281" s="8"/>
      <c r="AB281" s="8"/>
      <c r="AC281" s="8"/>
      <c r="AG281" s="5"/>
    </row>
    <row r="282" spans="1:33" ht="12.75">
      <c r="A282" s="4">
        <f>A281+1</f>
        <v>267</v>
      </c>
      <c r="B282" t="s">
        <v>6</v>
      </c>
      <c r="D282" s="4">
        <f>IF($B282=D$14,1,0)</f>
        <v>1</v>
      </c>
      <c r="E282" s="4">
        <f>IF($B282=E$14,1,0)</f>
        <v>0</v>
      </c>
      <c r="F282" s="4">
        <f>IF($B282=F$14,1,0)</f>
        <v>0</v>
      </c>
      <c r="G282" s="4">
        <f>G281+D282</f>
        <v>165</v>
      </c>
      <c r="H282" s="4">
        <f>H281+E282</f>
        <v>92</v>
      </c>
      <c r="I282" s="4">
        <f>I281+F282</f>
        <v>10</v>
      </c>
      <c r="J282" s="4">
        <f>$G282*J$2+$H282*J$3+$I282*J$4</f>
        <v>-32</v>
      </c>
      <c r="K282" s="4">
        <f>$G282*K$2+$H282*K$3+$I282*K$4</f>
        <v>19</v>
      </c>
      <c r="L282" s="4">
        <f>$G282*L$2+$H282*L$3+$I282*L$4</f>
        <v>1</v>
      </c>
      <c r="M282" s="4">
        <f>IF(J282&gt;0,2^J282,1)*IF(K282&gt;0,3^K282,1)*IF(L282&gt;0,5^L282,1)</f>
        <v>5811307335</v>
      </c>
      <c r="N282" s="4">
        <f>IF(J282&lt;0,2^-J282,1)*IF(K282&lt;0,3^-K282,1)*IF(L282&lt;0,5^-L282,1)</f>
        <v>4294967296</v>
      </c>
      <c r="O282" s="4">
        <f>(LN(M282)-LN(N282))/LN(2)*1200</f>
        <v>523.4587303071984</v>
      </c>
      <c r="P282" s="5">
        <f>M282/N282</f>
        <v>1.3530504272785038</v>
      </c>
      <c r="Z282" s="8"/>
      <c r="AB282" s="8"/>
      <c r="AC282" s="8"/>
      <c r="AG282" s="5"/>
    </row>
    <row r="283" spans="1:33" ht="12.75">
      <c r="A283" s="4">
        <f>A282+1</f>
        <v>268</v>
      </c>
      <c r="B283" t="s">
        <v>6</v>
      </c>
      <c r="D283" s="4">
        <f>IF($B283=D$14,1,0)</f>
        <v>1</v>
      </c>
      <c r="E283" s="4">
        <f>IF($B283=E$14,1,0)</f>
        <v>0</v>
      </c>
      <c r="F283" s="4">
        <f>IF($B283=F$14,1,0)</f>
        <v>0</v>
      </c>
      <c r="G283" s="4">
        <f>G282+D283</f>
        <v>166</v>
      </c>
      <c r="H283" s="4">
        <f>H282+E283</f>
        <v>92</v>
      </c>
      <c r="I283" s="4">
        <f>I282+F283</f>
        <v>10</v>
      </c>
      <c r="J283" s="4">
        <f>$G283*J$2+$H283*J$3+$I283*J$4</f>
        <v>-47</v>
      </c>
      <c r="K283" s="4">
        <f>$G283*K$2+$H283*K$3+$I283*K$4</f>
        <v>27</v>
      </c>
      <c r="L283" s="4">
        <f>$G283*L$2+$H283*L$3+$I283*L$4</f>
        <v>2</v>
      </c>
      <c r="M283" s="4">
        <f>IF(J283&gt;0,2^J283,1)*IF(K283&gt;0,3^K283,1)*IF(L283&gt;0,5^L283,1)</f>
        <v>190639937124675</v>
      </c>
      <c r="N283" s="4">
        <f>IF(J283&lt;0,2^-J283,1)*IF(K283&lt;0,3^-K283,1)*IF(L283&lt;0,5^-L283,1)</f>
        <v>140737488355328</v>
      </c>
      <c r="O283" s="4">
        <f>(LN(M283)-LN(N283))/LN(2)*1200</f>
        <v>525.412451095124</v>
      </c>
      <c r="P283" s="5">
        <f>M283/N283</f>
        <v>1.3545782246970006</v>
      </c>
      <c r="Z283" s="8"/>
      <c r="AB283" s="8"/>
      <c r="AC283" s="8"/>
      <c r="AG283" s="5"/>
    </row>
    <row r="284" spans="1:33" ht="12.75">
      <c r="A284" s="4">
        <f>A283+1</f>
        <v>269</v>
      </c>
      <c r="B284" t="s">
        <v>7</v>
      </c>
      <c r="D284" s="4">
        <f>IF($B284=D$14,1,0)</f>
        <v>0</v>
      </c>
      <c r="E284" s="4">
        <f>IF($B284=E$14,1,0)</f>
        <v>1</v>
      </c>
      <c r="F284" s="4">
        <f>IF($B284=F$14,1,0)</f>
        <v>0</v>
      </c>
      <c r="G284" s="4">
        <f>G283+D284</f>
        <v>166</v>
      </c>
      <c r="H284" s="4">
        <f>H283+E284</f>
        <v>93</v>
      </c>
      <c r="I284" s="4">
        <f>I283+F284</f>
        <v>10</v>
      </c>
      <c r="J284" s="4">
        <f>$G284*J$2+$H284*J$3+$I284*J$4</f>
        <v>-21.75</v>
      </c>
      <c r="K284" s="4">
        <f>$G284*K$2+$H284*K$3+$I284*K$4</f>
        <v>14</v>
      </c>
      <c r="L284" s="4">
        <f>$G284*L$2+$H284*L$3+$I284*L$4</f>
        <v>0</v>
      </c>
      <c r="M284" s="4">
        <f>IF(J284&gt;0,2^J284,1)*IF(K284&gt;0,3^K284,1)*IF(L284&gt;0,5^L284,1)</f>
        <v>4782969</v>
      </c>
      <c r="N284" s="4">
        <f>IF(J284&lt;0,2^-J284,1)*IF(K284&lt;0,3^-K284,1)*IF(L284&lt;0,5^-L284,1)</f>
        <v>3526975.1980843158</v>
      </c>
      <c r="O284" s="4">
        <f>(LN(M284)-LN(N284))/LN(2)*1200</f>
        <v>527.3700121154258</v>
      </c>
      <c r="P284" s="5">
        <f>M284/N284</f>
        <v>1.3561107553571343</v>
      </c>
      <c r="Z284" s="8"/>
      <c r="AB284" s="8"/>
      <c r="AC284" s="8"/>
      <c r="AG284" s="5"/>
    </row>
    <row r="285" spans="1:33" ht="12.75">
      <c r="A285" s="4">
        <f>A284+1</f>
        <v>270</v>
      </c>
      <c r="B285" t="s">
        <v>7</v>
      </c>
      <c r="D285" s="4">
        <f>IF($B285=D$14,1,0)</f>
        <v>0</v>
      </c>
      <c r="E285" s="4">
        <f>IF($B285=E$14,1,0)</f>
        <v>1</v>
      </c>
      <c r="F285" s="4">
        <f>IF($B285=F$14,1,0)</f>
        <v>0</v>
      </c>
      <c r="G285" s="4">
        <f>G284+D285</f>
        <v>166</v>
      </c>
      <c r="H285" s="4">
        <f>H284+E285</f>
        <v>94</v>
      </c>
      <c r="I285" s="4">
        <f>I284+F285</f>
        <v>10</v>
      </c>
      <c r="J285" s="4">
        <f>$G285*J$2+$H285*J$3+$I285*J$4</f>
        <v>3.5</v>
      </c>
      <c r="K285" s="4">
        <f>$G285*K$2+$H285*K$3+$I285*K$4</f>
        <v>1</v>
      </c>
      <c r="L285" s="4">
        <f>$G285*L$2+$H285*L$3+$I285*L$4</f>
        <v>-2</v>
      </c>
      <c r="M285" s="4">
        <f>IF(J285&gt;0,2^J285,1)*IF(K285&gt;0,3^K285,1)*IF(L285&gt;0,5^L285,1)</f>
        <v>33.941125496954285</v>
      </c>
      <c r="N285" s="4">
        <f>IF(J285&lt;0,2^-J285,1)*IF(K285&lt;0,3^-K285,1)*IF(L285&lt;0,5^-L285,1)</f>
        <v>25</v>
      </c>
      <c r="O285" s="4">
        <f>(LN(M285)-LN(N285))/LN(2)*1200</f>
        <v>529.3275731357185</v>
      </c>
      <c r="P285" s="5">
        <f>M285/N285</f>
        <v>1.3576450198781713</v>
      </c>
      <c r="Z285" s="8"/>
      <c r="AB285" s="8"/>
      <c r="AC285" s="8"/>
      <c r="AG285" s="5"/>
    </row>
    <row r="286" spans="1:33" ht="12.75">
      <c r="A286" s="4">
        <f>A285+1</f>
        <v>271</v>
      </c>
      <c r="B286" t="s">
        <v>6</v>
      </c>
      <c r="D286" s="4">
        <f>IF($B286=D$14,1,0)</f>
        <v>1</v>
      </c>
      <c r="E286" s="4">
        <f>IF($B286=E$14,1,0)</f>
        <v>0</v>
      </c>
      <c r="F286" s="4">
        <f>IF($B286=F$14,1,0)</f>
        <v>0</v>
      </c>
      <c r="G286" s="4">
        <f>G285+D286</f>
        <v>167</v>
      </c>
      <c r="H286" s="4">
        <f>H285+E286</f>
        <v>94</v>
      </c>
      <c r="I286" s="4">
        <f>I285+F286</f>
        <v>10</v>
      </c>
      <c r="J286" s="4">
        <f>$G286*J$2+$H286*J$3+$I286*J$4</f>
        <v>-11.5</v>
      </c>
      <c r="K286" s="4">
        <f>$G286*K$2+$H286*K$3+$I286*K$4</f>
        <v>9</v>
      </c>
      <c r="L286" s="4">
        <f>$G286*L$2+$H286*L$3+$I286*L$4</f>
        <v>-1</v>
      </c>
      <c r="M286" s="4">
        <f>IF(J286&gt;0,2^J286,1)*IF(K286&gt;0,3^K286,1)*IF(L286&gt;0,5^L286,1)</f>
        <v>19683</v>
      </c>
      <c r="N286" s="4">
        <f>IF(J286&lt;0,2^-J286,1)*IF(K286&lt;0,3^-K286,1)*IF(L286&lt;0,5^-L286,1)</f>
        <v>14481.546878700494</v>
      </c>
      <c r="O286" s="4">
        <f>(LN(M286)-LN(N286))/LN(2)*1200</f>
        <v>531.2812939236534</v>
      </c>
      <c r="P286" s="5">
        <f>M286/N286</f>
        <v>1.3591780052826967</v>
      </c>
      <c r="Z286" s="8"/>
      <c r="AB286" s="8"/>
      <c r="AC286" s="8"/>
      <c r="AG286" s="5"/>
    </row>
    <row r="287" spans="1:33" ht="12.75">
      <c r="A287" s="4">
        <f>A286+1</f>
        <v>272</v>
      </c>
      <c r="B287" t="s">
        <v>6</v>
      </c>
      <c r="C287" t="s">
        <v>13</v>
      </c>
      <c r="D287" s="4">
        <f>IF($B287=D$14,1,0)</f>
        <v>1</v>
      </c>
      <c r="E287" s="4">
        <f>IF($B287=E$14,1,0)</f>
        <v>0</v>
      </c>
      <c r="F287" s="4">
        <f>IF($B287=F$14,1,0)</f>
        <v>0</v>
      </c>
      <c r="G287" s="4">
        <f>G286+D287</f>
        <v>168</v>
      </c>
      <c r="H287" s="4">
        <f>H286+E287</f>
        <v>94</v>
      </c>
      <c r="I287" s="4">
        <f>I286+F287</f>
        <v>10</v>
      </c>
      <c r="J287" s="4">
        <f>$G287*J$2+$H287*J$3+$I287*J$4</f>
        <v>-26.5</v>
      </c>
      <c r="K287" s="4">
        <f>$G287*K$2+$H287*K$3+$I287*K$4</f>
        <v>17</v>
      </c>
      <c r="L287" s="4">
        <f>$G287*L$2+$H287*L$3+$I287*L$4</f>
        <v>0</v>
      </c>
      <c r="M287" s="4">
        <f>IF(J287&gt;0,2^J287,1)*IF(K287&gt;0,3^K287,1)*IF(L287&gt;0,5^L287,1)</f>
        <v>129140163</v>
      </c>
      <c r="N287" s="4">
        <f>IF(J287&lt;0,2^-J287,1)*IF(K287&lt;0,3^-K287,1)*IF(L287&lt;0,5^-L287,1)</f>
        <v>94906265.62425156</v>
      </c>
      <c r="O287" s="4">
        <f>(LN(M287)-LN(N287))/LN(2)*1200</f>
        <v>533.2350147115851</v>
      </c>
      <c r="P287" s="5">
        <f>M287/N287</f>
        <v>1.3607127216582906</v>
      </c>
      <c r="Z287" s="8"/>
      <c r="AB287" s="8"/>
      <c r="AC287" s="8"/>
      <c r="AG287" s="5"/>
    </row>
    <row r="288" spans="1:33" ht="12.75">
      <c r="A288" s="4">
        <f>A287+1</f>
        <v>273</v>
      </c>
      <c r="B288" t="s">
        <v>6</v>
      </c>
      <c r="D288" s="4">
        <f>IF($B288=D$14,1,0)</f>
        <v>1</v>
      </c>
      <c r="E288" s="4">
        <f>IF($B288=E$14,1,0)</f>
        <v>0</v>
      </c>
      <c r="F288" s="4">
        <f>IF($B288=F$14,1,0)</f>
        <v>0</v>
      </c>
      <c r="G288" s="4">
        <f>G287+D288</f>
        <v>169</v>
      </c>
      <c r="H288" s="4">
        <f>H287+E288</f>
        <v>94</v>
      </c>
      <c r="I288" s="4">
        <f>I287+F288</f>
        <v>10</v>
      </c>
      <c r="J288" s="4">
        <f>$G288*J$2+$H288*J$3+$I288*J$4</f>
        <v>-41.5</v>
      </c>
      <c r="K288" s="4">
        <f>$G288*K$2+$H288*K$3+$I288*K$4</f>
        <v>25</v>
      </c>
      <c r="L288" s="4">
        <f>$G288*L$2+$H288*L$3+$I288*L$4</f>
        <v>1</v>
      </c>
      <c r="M288" s="4">
        <f>IF(J288&gt;0,2^J288,1)*IF(K288&gt;0,3^K288,1)*IF(L288&gt;0,5^L288,1)</f>
        <v>4236443047215</v>
      </c>
      <c r="N288" s="4">
        <f>IF(J288&lt;0,2^-J288,1)*IF(K288&lt;0,3^-K288,1)*IF(L288&lt;0,5^-L288,1)</f>
        <v>3109888511975.475</v>
      </c>
      <c r="O288" s="4">
        <f>(LN(M288)-LN(N288))/LN(2)*1200</f>
        <v>535.1887354995231</v>
      </c>
      <c r="P288" s="5">
        <f>M288/N288</f>
        <v>1.3622491709594795</v>
      </c>
      <c r="Z288" s="8"/>
      <c r="AB288" s="8"/>
      <c r="AC288" s="8"/>
      <c r="AG288" s="5"/>
    </row>
    <row r="289" spans="1:33" ht="12.75">
      <c r="A289" s="4">
        <f>A288+1</f>
        <v>274</v>
      </c>
      <c r="B289" t="s">
        <v>6</v>
      </c>
      <c r="D289" s="4">
        <f>IF($B289=D$14,1,0)</f>
        <v>1</v>
      </c>
      <c r="E289" s="4">
        <f>IF($B289=E$14,1,0)</f>
        <v>0</v>
      </c>
      <c r="F289" s="4">
        <f>IF($B289=F$14,1,0)</f>
        <v>0</v>
      </c>
      <c r="G289" s="4">
        <f>G288+D289</f>
        <v>170</v>
      </c>
      <c r="H289" s="4">
        <f>H288+E289</f>
        <v>94</v>
      </c>
      <c r="I289" s="4">
        <f>I288+F289</f>
        <v>10</v>
      </c>
      <c r="J289" s="4">
        <f>$G289*J$2+$H289*J$3+$I289*J$4</f>
        <v>-56.5</v>
      </c>
      <c r="K289" s="4">
        <f>$G289*K$2+$H289*K$3+$I289*K$4</f>
        <v>33</v>
      </c>
      <c r="L289" s="4">
        <f>$G289*L$2+$H289*L$3+$I289*L$4</f>
        <v>2</v>
      </c>
      <c r="M289" s="4">
        <f>IF(J289&gt;0,2^J289,1)*IF(K289&gt;0,3^K289,1)*IF(L289&gt;0,5^L289,1)</f>
        <v>1.3897651416388808E+17</v>
      </c>
      <c r="N289" s="4">
        <f>IF(J289&lt;0,2^-J289,1)*IF(K289&lt;0,3^-K289,1)*IF(L289&lt;0,5^-L289,1)</f>
        <v>1.0190482676041237E+17</v>
      </c>
      <c r="O289" s="4">
        <f>(LN(M289)-LN(N289))/LN(2)*1200</f>
        <v>537.1424562874549</v>
      </c>
      <c r="P289" s="5">
        <f>M289/N289</f>
        <v>1.3637873551429969</v>
      </c>
      <c r="Z289" s="8"/>
      <c r="AB289" s="8"/>
      <c r="AC289" s="8"/>
      <c r="AG289" s="5"/>
    </row>
    <row r="290" spans="1:33" ht="12.75">
      <c r="A290" s="4">
        <f>A289+1</f>
        <v>275</v>
      </c>
      <c r="B290" t="s">
        <v>7</v>
      </c>
      <c r="D290" s="4">
        <f>IF($B290=D$14,1,0)</f>
        <v>0</v>
      </c>
      <c r="E290" s="4">
        <f>IF($B290=E$14,1,0)</f>
        <v>1</v>
      </c>
      <c r="F290" s="4">
        <f>IF($B290=F$14,1,0)</f>
        <v>0</v>
      </c>
      <c r="G290" s="4">
        <f>G289+D290</f>
        <v>170</v>
      </c>
      <c r="H290" s="4">
        <f>H289+E290</f>
        <v>95</v>
      </c>
      <c r="I290" s="4">
        <f>I289+F290</f>
        <v>10</v>
      </c>
      <c r="J290" s="4">
        <f>$G290*J$2+$H290*J$3+$I290*J$4</f>
        <v>-31.25</v>
      </c>
      <c r="K290" s="4">
        <f>$G290*K$2+$H290*K$3+$I290*K$4</f>
        <v>20</v>
      </c>
      <c r="L290" s="4">
        <f>$G290*L$2+$H290*L$3+$I290*L$4</f>
        <v>0</v>
      </c>
      <c r="M290" s="4">
        <f>IF(J290&gt;0,2^J290,1)*IF(K290&gt;0,3^K290,1)*IF(L290&gt;0,5^L290,1)</f>
        <v>3486784401</v>
      </c>
      <c r="N290" s="4">
        <f>IF(J290&lt;0,2^-J290,1)*IF(K290&lt;0,3^-K290,1)*IF(L290&lt;0,5^-L290,1)</f>
        <v>2553802833.553599</v>
      </c>
      <c r="O290" s="4">
        <f>(LN(M290)-LN(N290))/LN(2)*1200</f>
        <v>539.1000173077445</v>
      </c>
      <c r="P290" s="5">
        <f>M290/N290</f>
        <v>1.3653303047472007</v>
      </c>
      <c r="Z290" s="8"/>
      <c r="AB290" s="8"/>
      <c r="AC290" s="8"/>
      <c r="AG290" s="5"/>
    </row>
    <row r="291" spans="1:33" ht="12.75">
      <c r="A291" s="4">
        <f>A290+1</f>
        <v>276</v>
      </c>
      <c r="B291" t="s">
        <v>7</v>
      </c>
      <c r="D291" s="4">
        <f>IF($B291=D$14,1,0)</f>
        <v>0</v>
      </c>
      <c r="E291" s="4">
        <f>IF($B291=E$14,1,0)</f>
        <v>1</v>
      </c>
      <c r="F291" s="4">
        <f>IF($B291=F$14,1,0)</f>
        <v>0</v>
      </c>
      <c r="G291" s="4">
        <f>G290+D291</f>
        <v>170</v>
      </c>
      <c r="H291" s="4">
        <f>H290+E291</f>
        <v>96</v>
      </c>
      <c r="I291" s="4">
        <f>I290+F291</f>
        <v>10</v>
      </c>
      <c r="J291" s="4">
        <f>$G291*J$2+$H291*J$3+$I291*J$4</f>
        <v>-6</v>
      </c>
      <c r="K291" s="4">
        <f>$G291*K$2+$H291*K$3+$I291*K$4</f>
        <v>7</v>
      </c>
      <c r="L291" s="4">
        <f>$G291*L$2+$H291*L$3+$I291*L$4</f>
        <v>-2</v>
      </c>
      <c r="M291" s="4">
        <f>IF(J291&gt;0,2^J291,1)*IF(K291&gt;0,3^K291,1)*IF(L291&gt;0,5^L291,1)</f>
        <v>2187</v>
      </c>
      <c r="N291" s="4">
        <f>IF(J291&lt;0,2^-J291,1)*IF(K291&lt;0,3^-K291,1)*IF(L291&lt;0,5^-L291,1)</f>
        <v>1600</v>
      </c>
      <c r="O291" s="4">
        <f>(LN(M291)-LN(N291))/LN(2)*1200</f>
        <v>541.0575783280432</v>
      </c>
      <c r="P291" s="5">
        <f>M291/N291</f>
        <v>1.366875</v>
      </c>
      <c r="Z291" s="8"/>
      <c r="AB291" s="8"/>
      <c r="AC291" s="8"/>
      <c r="AG291" s="5"/>
    </row>
    <row r="292" spans="1:33" ht="12.75">
      <c r="A292" s="4">
        <f>A291+1</f>
        <v>277</v>
      </c>
      <c r="B292" t="s">
        <v>6</v>
      </c>
      <c r="D292" s="4">
        <f>IF($B292=D$14,1,0)</f>
        <v>1</v>
      </c>
      <c r="E292" s="4">
        <f>IF($B292=E$14,1,0)</f>
        <v>0</v>
      </c>
      <c r="F292" s="4">
        <f>IF($B292=F$14,1,0)</f>
        <v>0</v>
      </c>
      <c r="G292" s="4">
        <f>G291+D292</f>
        <v>171</v>
      </c>
      <c r="H292" s="4">
        <f>H291+E292</f>
        <v>96</v>
      </c>
      <c r="I292" s="4">
        <f>I291+F292</f>
        <v>10</v>
      </c>
      <c r="J292" s="4">
        <f>$G292*J$2+$H292*J$3+$I292*J$4</f>
        <v>-21</v>
      </c>
      <c r="K292" s="4">
        <f>$G292*K$2+$H292*K$3+$I292*K$4</f>
        <v>15</v>
      </c>
      <c r="L292" s="4">
        <f>$G292*L$2+$H292*L$3+$I292*L$4</f>
        <v>-1</v>
      </c>
      <c r="M292" s="4">
        <f>IF(J292&gt;0,2^J292,1)*IF(K292&gt;0,3^K292,1)*IF(L292&gt;0,5^L292,1)</f>
        <v>14348907</v>
      </c>
      <c r="N292" s="4">
        <f>IF(J292&lt;0,2^-J292,1)*IF(K292&lt;0,3^-K292,1)*IF(L292&lt;0,5^-L292,1)</f>
        <v>10485760</v>
      </c>
      <c r="O292" s="4">
        <f>(LN(M292)-LN(N292))/LN(2)*1200</f>
        <v>543.0112991159781</v>
      </c>
      <c r="P292" s="5">
        <f>M292/N292</f>
        <v>1.3684184074401855</v>
      </c>
      <c r="Z292" s="8"/>
      <c r="AB292" s="8"/>
      <c r="AC292" s="8"/>
      <c r="AG292" s="5"/>
    </row>
    <row r="293" spans="1:33" ht="12.75">
      <c r="A293" s="4">
        <f>A292+1</f>
        <v>278</v>
      </c>
      <c r="B293" t="s">
        <v>6</v>
      </c>
      <c r="C293" t="s">
        <v>13</v>
      </c>
      <c r="D293" s="4">
        <f>IF($B293=D$14,1,0)</f>
        <v>1</v>
      </c>
      <c r="E293" s="4">
        <f>IF($B293=E$14,1,0)</f>
        <v>0</v>
      </c>
      <c r="F293" s="4">
        <f>IF($B293=F$14,1,0)</f>
        <v>0</v>
      </c>
      <c r="G293" s="4">
        <f>G292+D293</f>
        <v>172</v>
      </c>
      <c r="H293" s="4">
        <f>H292+E293</f>
        <v>96</v>
      </c>
      <c r="I293" s="4">
        <f>I292+F293</f>
        <v>10</v>
      </c>
      <c r="J293" s="4">
        <f>$G293*J$2+$H293*J$3+$I293*J$4</f>
        <v>-36</v>
      </c>
      <c r="K293" s="4">
        <f>$G293*K$2+$H293*K$3+$I293*K$4</f>
        <v>23</v>
      </c>
      <c r="L293" s="4">
        <f>$G293*L$2+$H293*L$3+$I293*L$4</f>
        <v>0</v>
      </c>
      <c r="M293" s="4">
        <f>IF(J293&gt;0,2^J293,1)*IF(K293&gt;0,3^K293,1)*IF(L293&gt;0,5^L293,1)</f>
        <v>94143178827</v>
      </c>
      <c r="N293" s="4">
        <f>IF(J293&lt;0,2^-J293,1)*IF(K293&lt;0,3^-K293,1)*IF(L293&lt;0,5^-L293,1)</f>
        <v>68719476736</v>
      </c>
      <c r="O293" s="4">
        <f>(LN(M293)-LN(N293))/LN(2)*1200</f>
        <v>544.9650199039099</v>
      </c>
      <c r="P293" s="5">
        <f>M293/N293</f>
        <v>1.369963557619485</v>
      </c>
      <c r="Z293" s="8"/>
      <c r="AB293" s="8"/>
      <c r="AC293" s="8"/>
      <c r="AG293" s="5"/>
    </row>
    <row r="294" spans="1:33" ht="12.75">
      <c r="A294" s="4">
        <f>A293+1</f>
        <v>279</v>
      </c>
      <c r="B294" t="s">
        <v>6</v>
      </c>
      <c r="D294" s="4">
        <f>IF($B294=D$14,1,0)</f>
        <v>1</v>
      </c>
      <c r="E294" s="4">
        <f>IF($B294=E$14,1,0)</f>
        <v>0</v>
      </c>
      <c r="F294" s="4">
        <f>IF($B294=F$14,1,0)</f>
        <v>0</v>
      </c>
      <c r="G294" s="4">
        <f>G293+D294</f>
        <v>173</v>
      </c>
      <c r="H294" s="4">
        <f>H293+E294</f>
        <v>96</v>
      </c>
      <c r="I294" s="4">
        <f>I293+F294</f>
        <v>10</v>
      </c>
      <c r="J294" s="4">
        <f>$G294*J$2+$H294*J$3+$I294*J$4</f>
        <v>-51</v>
      </c>
      <c r="K294" s="4">
        <f>$G294*K$2+$H294*K$3+$I294*K$4</f>
        <v>31</v>
      </c>
      <c r="L294" s="4">
        <f>$G294*L$2+$H294*L$3+$I294*L$4</f>
        <v>1</v>
      </c>
      <c r="M294" s="4">
        <f>IF(J294&gt;0,2^J294,1)*IF(K294&gt;0,3^K294,1)*IF(L294&gt;0,5^L294,1)</f>
        <v>3088366981419735</v>
      </c>
      <c r="N294" s="4">
        <f>IF(J294&lt;0,2^-J294,1)*IF(K294&lt;0,3^-K294,1)*IF(L294&lt;0,5^-L294,1)</f>
        <v>2251799813685248</v>
      </c>
      <c r="O294" s="4">
        <f>(LN(M294)-LN(N294))/LN(2)*1200</f>
        <v>546.9187406918418</v>
      </c>
      <c r="P294" s="5">
        <f>M294/N294</f>
        <v>1.3715104525057131</v>
      </c>
      <c r="Z294" s="8"/>
      <c r="AB294" s="8"/>
      <c r="AC294" s="8"/>
      <c r="AG294" s="5"/>
    </row>
    <row r="295" spans="1:33" ht="12.75">
      <c r="A295" s="4">
        <f>A294+1</f>
        <v>280</v>
      </c>
      <c r="B295" t="s">
        <v>6</v>
      </c>
      <c r="D295" s="4">
        <f>IF($B295=D$14,1,0)</f>
        <v>1</v>
      </c>
      <c r="E295" s="4">
        <f>IF($B295=E$14,1,0)</f>
        <v>0</v>
      </c>
      <c r="F295" s="4">
        <f>IF($B295=F$14,1,0)</f>
        <v>0</v>
      </c>
      <c r="G295" s="4">
        <f>G294+D295</f>
        <v>174</v>
      </c>
      <c r="H295" s="4">
        <f>H294+E295</f>
        <v>96</v>
      </c>
      <c r="I295" s="4">
        <f>I294+F295</f>
        <v>10</v>
      </c>
      <c r="J295" s="4">
        <f>$G295*J$2+$H295*J$3+$I295*J$4</f>
        <v>-66</v>
      </c>
      <c r="K295" s="4">
        <f>$G295*K$2+$H295*K$3+$I295*K$4</f>
        <v>39</v>
      </c>
      <c r="L295" s="4">
        <f>$G295*L$2+$H295*L$3+$I295*L$4</f>
        <v>2</v>
      </c>
      <c r="M295" s="4">
        <f>IF(J295&gt;0,2^J295,1)*IF(K295&gt;0,3^K295,1)*IF(L295&gt;0,5^L295,1)</f>
        <v>1.0131387882547441E+20</v>
      </c>
      <c r="N295" s="4">
        <f>IF(J295&lt;0,2^-J295,1)*IF(K295&lt;0,3^-K295,1)*IF(L295&lt;0,5^-L295,1)</f>
        <v>7.378697629483821E+19</v>
      </c>
      <c r="O295" s="4">
        <f>(LN(M295)-LN(N295))/LN(2)*1200</f>
        <v>548.8724614797736</v>
      </c>
      <c r="P295" s="5">
        <f>M295/N295</f>
        <v>1.3730590940689062</v>
      </c>
      <c r="Z295" s="8"/>
      <c r="AB295" s="8"/>
      <c r="AC295" s="8"/>
      <c r="AG295" s="5"/>
    </row>
    <row r="296" spans="1:33" ht="12.75">
      <c r="A296" s="4">
        <f>A295+1</f>
        <v>281</v>
      </c>
      <c r="B296" t="s">
        <v>7</v>
      </c>
      <c r="D296" s="4">
        <f>IF($B296=D$14,1,0)</f>
        <v>0</v>
      </c>
      <c r="E296" s="4">
        <f>IF($B296=E$14,1,0)</f>
        <v>1</v>
      </c>
      <c r="F296" s="4">
        <f>IF($B296=F$14,1,0)</f>
        <v>0</v>
      </c>
      <c r="G296" s="4">
        <f>G295+D296</f>
        <v>174</v>
      </c>
      <c r="H296" s="4">
        <f>H295+E296</f>
        <v>97</v>
      </c>
      <c r="I296" s="4">
        <f>I295+F296</f>
        <v>10</v>
      </c>
      <c r="J296" s="4">
        <f>$G296*J$2+$H296*J$3+$I296*J$4</f>
        <v>-40.75</v>
      </c>
      <c r="K296" s="4">
        <f>$G296*K$2+$H296*K$3+$I296*K$4</f>
        <v>26</v>
      </c>
      <c r="L296" s="4">
        <f>$G296*L$2+$H296*L$3+$I296*L$4</f>
        <v>0</v>
      </c>
      <c r="M296" s="4">
        <f>IF(J296&gt;0,2^J296,1)*IF(K296&gt;0,3^K296,1)*IF(L296&gt;0,5^L296,1)</f>
        <v>2541865828329</v>
      </c>
      <c r="N296" s="4">
        <f>IF(J296&lt;0,2^-J296,1)*IF(K296&lt;0,3^-K296,1)*IF(L296&lt;0,5^-L296,1)</f>
        <v>1849150772653.2297</v>
      </c>
      <c r="O296" s="4">
        <f>(LN(M296)-LN(N296))/LN(2)*1200</f>
        <v>550.8300225000693</v>
      </c>
      <c r="P296" s="5">
        <f>M296/N296</f>
        <v>1.3746125334506052</v>
      </c>
      <c r="Z296" s="8"/>
      <c r="AB296" s="8"/>
      <c r="AC296" s="8"/>
      <c r="AG296" s="5"/>
    </row>
    <row r="297" spans="1:33" ht="12.75">
      <c r="A297" s="4">
        <f>A296+1</f>
        <v>282</v>
      </c>
      <c r="B297" t="s">
        <v>7</v>
      </c>
      <c r="D297" s="4">
        <f>IF($B297=D$14,1,0)</f>
        <v>0</v>
      </c>
      <c r="E297" s="4">
        <f>IF($B297=E$14,1,0)</f>
        <v>1</v>
      </c>
      <c r="F297" s="4">
        <f>IF($B297=F$14,1,0)</f>
        <v>0</v>
      </c>
      <c r="G297" s="4">
        <f>G296+D297</f>
        <v>174</v>
      </c>
      <c r="H297" s="4">
        <f>H296+E297</f>
        <v>98</v>
      </c>
      <c r="I297" s="4">
        <f>I296+F297</f>
        <v>10</v>
      </c>
      <c r="J297" s="4">
        <f>$G297*J$2+$H297*J$3+$I297*J$4</f>
        <v>-15.5</v>
      </c>
      <c r="K297" s="4">
        <f>$G297*K$2+$H297*K$3+$I297*K$4</f>
        <v>13</v>
      </c>
      <c r="L297" s="4">
        <f>$G297*L$2+$H297*L$3+$I297*L$4</f>
        <v>-2</v>
      </c>
      <c r="M297" s="4">
        <f>IF(J297&gt;0,2^J297,1)*IF(K297&gt;0,3^K297,1)*IF(L297&gt;0,5^L297,1)</f>
        <v>1594323</v>
      </c>
      <c r="N297" s="4">
        <f>IF(J297&lt;0,2^-J297,1)*IF(K297&lt;0,3^-K297,1)*IF(L297&lt;0,5^-L297,1)</f>
        <v>1158523.7502960395</v>
      </c>
      <c r="O297" s="4">
        <f>(LN(M297)-LN(N297))/LN(2)*1200</f>
        <v>552.7875835203649</v>
      </c>
      <c r="P297" s="5">
        <f>M297/N297</f>
        <v>1.3761677303487305</v>
      </c>
      <c r="Z297" s="8"/>
      <c r="AB297" s="8"/>
      <c r="AC297" s="8"/>
      <c r="AG297" s="5"/>
    </row>
    <row r="298" spans="1:33" ht="12.75">
      <c r="A298" s="4">
        <f>A297+1</f>
        <v>283</v>
      </c>
      <c r="B298" t="s">
        <v>8</v>
      </c>
      <c r="D298" s="4">
        <f>IF($B298=D$14,1,0)</f>
        <v>0</v>
      </c>
      <c r="E298" s="4">
        <f>IF($B298=E$14,1,0)</f>
        <v>0</v>
      </c>
      <c r="F298" s="4">
        <f>IF($B298=F$14,1,0)</f>
        <v>1</v>
      </c>
      <c r="G298" s="4">
        <f>G297+D298</f>
        <v>174</v>
      </c>
      <c r="H298" s="4">
        <f>H297+E298</f>
        <v>98</v>
      </c>
      <c r="I298" s="4">
        <f>I297+F298</f>
        <v>11</v>
      </c>
      <c r="J298" s="4">
        <f>$G298*J$2+$H298*J$3+$I298*J$4</f>
        <v>-3.5</v>
      </c>
      <c r="K298" s="4">
        <f>$G298*K$2+$H298*K$3+$I298*K$4</f>
        <v>2.5</v>
      </c>
      <c r="L298" s="4">
        <f>$G298*L$2+$H298*L$3+$I298*L$4</f>
        <v>0</v>
      </c>
      <c r="M298" s="4">
        <f>IF(J298&gt;0,2^J298,1)*IF(K298&gt;0,3^K298,1)*IF(L298&gt;0,5^L298,1)</f>
        <v>15.588457268119896</v>
      </c>
      <c r="N298" s="4">
        <f>IF(J298&lt;0,2^-J298,1)*IF(K298&lt;0,3^-K298,1)*IF(L298&lt;0,5^-L298,1)</f>
        <v>11.313708498984761</v>
      </c>
      <c r="O298" s="4">
        <f>(LN(M298)-LN(N298))/LN(2)*1200</f>
        <v>554.8875021634686</v>
      </c>
      <c r="P298" s="5">
        <f>M298/N298</f>
        <v>1.3778379803155376</v>
      </c>
      <c r="Z298" s="8"/>
      <c r="AB298" s="8"/>
      <c r="AC298" s="8"/>
      <c r="AG298" s="5"/>
    </row>
    <row r="299" spans="1:33" ht="12.75">
      <c r="A299" s="4">
        <f>A298+1</f>
        <v>284</v>
      </c>
      <c r="B299" t="s">
        <v>8</v>
      </c>
      <c r="C299" t="s">
        <v>14</v>
      </c>
      <c r="D299" s="4">
        <f>IF($B299=D$14,1,0)</f>
        <v>0</v>
      </c>
      <c r="E299" s="4">
        <f>IF($B299=E$14,1,0)</f>
        <v>0</v>
      </c>
      <c r="F299" s="4">
        <f>IF($B299=F$14,1,0)</f>
        <v>1</v>
      </c>
      <c r="G299" s="4">
        <f>G298+D299</f>
        <v>174</v>
      </c>
      <c r="H299" s="4">
        <f>H298+E299</f>
        <v>98</v>
      </c>
      <c r="I299" s="4">
        <f>I298+F299</f>
        <v>12</v>
      </c>
      <c r="J299" s="4">
        <f>$G299*J$2+$H299*J$3+$I299*J$4</f>
        <v>8.5</v>
      </c>
      <c r="K299" s="4">
        <f>$G299*K$2+$H299*K$3+$I299*K$4</f>
        <v>-8</v>
      </c>
      <c r="L299" s="4">
        <f>$G299*L$2+$H299*L$3+$I299*L$4</f>
        <v>2</v>
      </c>
      <c r="M299" s="4">
        <f>IF(J299&gt;0,2^J299,1)*IF(K299&gt;0,3^K299,1)*IF(L299&gt;0,5^L299,1)</f>
        <v>9050.966799187809</v>
      </c>
      <c r="N299" s="4">
        <f>IF(J299&lt;0,2^-J299,1)*IF(K299&lt;0,3^-K299,1)*IF(L299&lt;0,5^-L299,1)</f>
        <v>6561</v>
      </c>
      <c r="O299" s="4">
        <f>(LN(M299)-LN(N299))/LN(2)*1200</f>
        <v>556.9874208065693</v>
      </c>
      <c r="P299" s="5">
        <f>M299/N299</f>
        <v>1.3795102574588949</v>
      </c>
      <c r="Z299" s="8"/>
      <c r="AB299" s="8"/>
      <c r="AC299" s="8"/>
      <c r="AG299" s="5"/>
    </row>
    <row r="300" spans="1:33" ht="12.75">
      <c r="A300" s="4">
        <f>A299+1</f>
        <v>285</v>
      </c>
      <c r="B300" t="s">
        <v>6</v>
      </c>
      <c r="D300" s="4">
        <f>IF($B300=D$14,1,0)</f>
        <v>1</v>
      </c>
      <c r="E300" s="4">
        <f>IF($B300=E$14,1,0)</f>
        <v>0</v>
      </c>
      <c r="F300" s="4">
        <f>IF($B300=F$14,1,0)</f>
        <v>0</v>
      </c>
      <c r="G300" s="4">
        <f>G299+D300</f>
        <v>175</v>
      </c>
      <c r="H300" s="4">
        <f>H299+E300</f>
        <v>98</v>
      </c>
      <c r="I300" s="4">
        <f>I299+F300</f>
        <v>12</v>
      </c>
      <c r="J300" s="4">
        <f>$G300*J$2+$H300*J$3+$I300*J$4</f>
        <v>-6.5</v>
      </c>
      <c r="K300" s="4">
        <f>$G300*K$2+$H300*K$3+$I300*K$4</f>
        <v>0</v>
      </c>
      <c r="L300" s="4">
        <f>$G300*L$2+$H300*L$3+$I300*L$4</f>
        <v>3</v>
      </c>
      <c r="M300" s="4">
        <f>IF(J300&gt;0,2^J300,1)*IF(K300&gt;0,3^K300,1)*IF(L300&gt;0,5^L300,1)</f>
        <v>125</v>
      </c>
      <c r="N300" s="4">
        <f>IF(J300&lt;0,2^-J300,1)*IF(K300&lt;0,3^-K300,1)*IF(L300&lt;0,5^-L300,1)</f>
        <v>90.50966799187809</v>
      </c>
      <c r="O300" s="4">
        <f>(LN(M300)-LN(N300))/LN(2)*1200</f>
        <v>558.9411415945057</v>
      </c>
      <c r="P300" s="5">
        <f>M300/N300</f>
        <v>1.3810679320049755</v>
      </c>
      <c r="Z300" s="8"/>
      <c r="AB300" s="8"/>
      <c r="AC300" s="8"/>
      <c r="AG300" s="5"/>
    </row>
    <row r="301" spans="1:33" ht="12.75">
      <c r="A301" s="4">
        <f>A300+1</f>
        <v>286</v>
      </c>
      <c r="B301" t="s">
        <v>6</v>
      </c>
      <c r="D301" s="4">
        <f>IF($B301=D$14,1,0)</f>
        <v>1</v>
      </c>
      <c r="E301" s="4">
        <f>IF($B301=E$14,1,0)</f>
        <v>0</v>
      </c>
      <c r="F301" s="4">
        <f>IF($B301=F$14,1,0)</f>
        <v>0</v>
      </c>
      <c r="G301" s="4">
        <f>G300+D301</f>
        <v>176</v>
      </c>
      <c r="H301" s="4">
        <f>H300+E301</f>
        <v>98</v>
      </c>
      <c r="I301" s="4">
        <f>I300+F301</f>
        <v>12</v>
      </c>
      <c r="J301" s="4">
        <f>$G301*J$2+$H301*J$3+$I301*J$4</f>
        <v>-21.5</v>
      </c>
      <c r="K301" s="4">
        <f>$G301*K$2+$H301*K$3+$I301*K$4</f>
        <v>8</v>
      </c>
      <c r="L301" s="4">
        <f>$G301*L$2+$H301*L$3+$I301*L$4</f>
        <v>4</v>
      </c>
      <c r="M301" s="4">
        <f>IF(J301&gt;0,2^J301,1)*IF(K301&gt;0,3^K301,1)*IF(L301&gt;0,5^L301,1)</f>
        <v>4100625</v>
      </c>
      <c r="N301" s="4">
        <f>IF(J301&lt;0,2^-J301,1)*IF(K301&lt;0,3^-K301,1)*IF(L301&lt;0,5^-L301,1)</f>
        <v>2965820.800757861</v>
      </c>
      <c r="O301" s="4">
        <f>(LN(M301)-LN(N301))/LN(2)*1200</f>
        <v>560.8948623824391</v>
      </c>
      <c r="P301" s="5">
        <f>M301/N301</f>
        <v>1.3826273653998786</v>
      </c>
      <c r="Z301" s="8"/>
      <c r="AB301" s="8"/>
      <c r="AC301" s="8"/>
      <c r="AG301" s="5"/>
    </row>
    <row r="302" spans="1:33" ht="12.75">
      <c r="A302" s="4">
        <f>A301+1</f>
        <v>287</v>
      </c>
      <c r="B302" t="s">
        <v>7</v>
      </c>
      <c r="D302" s="4">
        <f>IF($B302=D$14,1,0)</f>
        <v>0</v>
      </c>
      <c r="E302" s="4">
        <f>IF($B302=E$14,1,0)</f>
        <v>1</v>
      </c>
      <c r="F302" s="4">
        <f>IF($B302=F$14,1,0)</f>
        <v>0</v>
      </c>
      <c r="G302" s="4">
        <f>G301+D302</f>
        <v>176</v>
      </c>
      <c r="H302" s="4">
        <f>H301+E302</f>
        <v>99</v>
      </c>
      <c r="I302" s="4">
        <f>I301+F302</f>
        <v>12</v>
      </c>
      <c r="J302" s="4">
        <f>$G302*J$2+$H302*J$3+$I302*J$4</f>
        <v>3.75</v>
      </c>
      <c r="K302" s="4">
        <f>$G302*K$2+$H302*K$3+$I302*K$4</f>
        <v>-5</v>
      </c>
      <c r="L302" s="4">
        <f>$G302*L$2+$H302*L$3+$I302*L$4</f>
        <v>2</v>
      </c>
      <c r="M302" s="4">
        <f>IF(J302&gt;0,2^J302,1)*IF(K302&gt;0,3^K302,1)*IF(L302&gt;0,5^L302,1)</f>
        <v>336.3585661014858</v>
      </c>
      <c r="N302" s="4">
        <f>IF(J302&lt;0,2^-J302,1)*IF(K302&lt;0,3^-K302,1)*IF(L302&lt;0,5^-L302,1)</f>
        <v>243</v>
      </c>
      <c r="O302" s="4">
        <f>(LN(M302)-LN(N302))/LN(2)*1200</f>
        <v>562.8524234027332</v>
      </c>
      <c r="P302" s="5">
        <f>M302/N302</f>
        <v>1.3841916300472665</v>
      </c>
      <c r="Z302" s="8"/>
      <c r="AB302" s="8"/>
      <c r="AC302" s="8"/>
      <c r="AG302" s="5"/>
    </row>
    <row r="303" spans="1:33" ht="12.75">
      <c r="A303" s="4">
        <f>A302+1</f>
        <v>288</v>
      </c>
      <c r="B303" t="s">
        <v>7</v>
      </c>
      <c r="D303" s="4">
        <f>IF($B303=D$14,1,0)</f>
        <v>0</v>
      </c>
      <c r="E303" s="4">
        <f>IF($B303=E$14,1,0)</f>
        <v>1</v>
      </c>
      <c r="F303" s="4">
        <f>IF($B303=F$14,1,0)</f>
        <v>0</v>
      </c>
      <c r="G303" s="4">
        <f>G302+D303</f>
        <v>176</v>
      </c>
      <c r="H303" s="4">
        <f>H302+E303</f>
        <v>100</v>
      </c>
      <c r="I303" s="4">
        <f>I302+F303</f>
        <v>12</v>
      </c>
      <c r="J303" s="4">
        <f>$G303*J$2+$H303*J$3+$I303*J$4</f>
        <v>29</v>
      </c>
      <c r="K303" s="4">
        <f>$G303*K$2+$H303*K$3+$I303*K$4</f>
        <v>-18</v>
      </c>
      <c r="L303" s="4">
        <f>$G303*L$2+$H303*L$3+$I303*L$4</f>
        <v>0</v>
      </c>
      <c r="M303" s="4">
        <f>IF(J303&gt;0,2^J303,1)*IF(K303&gt;0,3^K303,1)*IF(L303&gt;0,5^L303,1)</f>
        <v>536870912</v>
      </c>
      <c r="N303" s="4">
        <f>IF(J303&lt;0,2^-J303,1)*IF(K303&lt;0,3^-K303,1)*IF(L303&lt;0,5^-L303,1)</f>
        <v>387420489</v>
      </c>
      <c r="O303" s="4">
        <f>(LN(M303)-LN(N303))/LN(2)*1200</f>
        <v>564.8099844230273</v>
      </c>
      <c r="P303" s="5">
        <f>M303/N303</f>
        <v>1.3857576644584741</v>
      </c>
      <c r="Z303" s="8"/>
      <c r="AB303" s="8"/>
      <c r="AC303" s="8"/>
      <c r="AG303" s="5"/>
    </row>
    <row r="304" spans="1:33" ht="12.75">
      <c r="A304" s="4">
        <f>A303+1</f>
        <v>289</v>
      </c>
      <c r="B304" t="s">
        <v>6</v>
      </c>
      <c r="D304" s="4">
        <f>IF($B304=D$14,1,0)</f>
        <v>1</v>
      </c>
      <c r="E304" s="4">
        <f>IF($B304=E$14,1,0)</f>
        <v>0</v>
      </c>
      <c r="F304" s="4">
        <f>IF($B304=F$14,1,0)</f>
        <v>0</v>
      </c>
      <c r="G304" s="4">
        <f>G303+D304</f>
        <v>177</v>
      </c>
      <c r="H304" s="4">
        <f>H303+E304</f>
        <v>100</v>
      </c>
      <c r="I304" s="4">
        <f>I303+F304</f>
        <v>12</v>
      </c>
      <c r="J304" s="4">
        <f>$G304*J$2+$H304*J$3+$I304*J$4</f>
        <v>14</v>
      </c>
      <c r="K304" s="4">
        <f>$G304*K$2+$H304*K$3+$I304*K$4</f>
        <v>-10</v>
      </c>
      <c r="L304" s="4">
        <f>$G304*L$2+$H304*L$3+$I304*L$4</f>
        <v>1</v>
      </c>
      <c r="M304" s="4">
        <f>IF(J304&gt;0,2^J304,1)*IF(K304&gt;0,3^K304,1)*IF(L304&gt;0,5^L304,1)</f>
        <v>81920</v>
      </c>
      <c r="N304" s="4">
        <f>IF(J304&lt;0,2^-J304,1)*IF(K304&lt;0,3^-K304,1)*IF(L304&lt;0,5^-L304,1)</f>
        <v>59049</v>
      </c>
      <c r="O304" s="4">
        <f>(LN(M304)-LN(N304))/LN(2)*1200</f>
        <v>566.7637052109623</v>
      </c>
      <c r="P304" s="5">
        <f>M304/N304</f>
        <v>1.387322393266609</v>
      </c>
      <c r="Z304" s="8"/>
      <c r="AB304" s="8"/>
      <c r="AC304" s="8"/>
      <c r="AG304" s="5"/>
    </row>
    <row r="305" spans="1:33" ht="12.75">
      <c r="A305" s="4">
        <f>A304+1</f>
        <v>290</v>
      </c>
      <c r="B305" t="s">
        <v>6</v>
      </c>
      <c r="C305" t="s">
        <v>13</v>
      </c>
      <c r="D305" s="4">
        <f>IF($B305=D$14,1,0)</f>
        <v>1</v>
      </c>
      <c r="E305" s="4">
        <f>IF($B305=E$14,1,0)</f>
        <v>0</v>
      </c>
      <c r="F305" s="4">
        <f>IF($B305=F$14,1,0)</f>
        <v>0</v>
      </c>
      <c r="G305" s="4">
        <f>G304+D305</f>
        <v>178</v>
      </c>
      <c r="H305" s="4">
        <f>H304+E305</f>
        <v>100</v>
      </c>
      <c r="I305" s="4">
        <f>I304+F305</f>
        <v>12</v>
      </c>
      <c r="J305" s="4">
        <f>$G305*J$2+$H305*J$3+$I305*J$4</f>
        <v>-1</v>
      </c>
      <c r="K305" s="4">
        <f>$G305*K$2+$H305*K$3+$I305*K$4</f>
        <v>-2</v>
      </c>
      <c r="L305" s="4">
        <f>$G305*L$2+$H305*L$3+$I305*L$4</f>
        <v>2</v>
      </c>
      <c r="M305" s="4">
        <f>IF(J305&gt;0,2^J305,1)*IF(K305&gt;0,3^K305,1)*IF(L305&gt;0,5^L305,1)</f>
        <v>25</v>
      </c>
      <c r="N305" s="4">
        <f>IF(J305&lt;0,2^-J305,1)*IF(K305&lt;0,3^-K305,1)*IF(L305&lt;0,5^-L305,1)</f>
        <v>18</v>
      </c>
      <c r="O305" s="4">
        <f>(LN(M305)-LN(N305))/LN(2)*1200</f>
        <v>568.7174259988948</v>
      </c>
      <c r="P305" s="5">
        <f>M305/N305</f>
        <v>1.3888888888888888</v>
      </c>
      <c r="Z305" s="8"/>
      <c r="AB305" s="8"/>
      <c r="AC305" s="8"/>
      <c r="AG305" s="5"/>
    </row>
    <row r="306" spans="1:33" ht="12.75">
      <c r="A306" s="4">
        <f>A305+1</f>
        <v>291</v>
      </c>
      <c r="B306" t="s">
        <v>6</v>
      </c>
      <c r="D306" s="4">
        <f>IF($B306=D$14,1,0)</f>
        <v>1</v>
      </c>
      <c r="E306" s="4">
        <f>IF($B306=E$14,1,0)</f>
        <v>0</v>
      </c>
      <c r="F306" s="4">
        <f>IF($B306=F$14,1,0)</f>
        <v>0</v>
      </c>
      <c r="G306" s="4">
        <f>G305+D306</f>
        <v>179</v>
      </c>
      <c r="H306" s="4">
        <f>H305+E306</f>
        <v>100</v>
      </c>
      <c r="I306" s="4">
        <f>I305+F306</f>
        <v>12</v>
      </c>
      <c r="J306" s="4">
        <f>$G306*J$2+$H306*J$3+$I306*J$4</f>
        <v>-16</v>
      </c>
      <c r="K306" s="4">
        <f>$G306*K$2+$H306*K$3+$I306*K$4</f>
        <v>6</v>
      </c>
      <c r="L306" s="4">
        <f>$G306*L$2+$H306*L$3+$I306*L$4</f>
        <v>3</v>
      </c>
      <c r="M306" s="4">
        <f>IF(J306&gt;0,2^J306,1)*IF(K306&gt;0,3^K306,1)*IF(L306&gt;0,5^L306,1)</f>
        <v>91125</v>
      </c>
      <c r="N306" s="4">
        <f>IF(J306&lt;0,2^-J306,1)*IF(K306&lt;0,3^-K306,1)*IF(L306&lt;0,5^-L306,1)</f>
        <v>65536</v>
      </c>
      <c r="O306" s="4">
        <f>(LN(M306)-LN(N306))/LN(2)*1200</f>
        <v>570.6711467868289</v>
      </c>
      <c r="P306" s="5">
        <f>M306/N306</f>
        <v>1.3904571533203125</v>
      </c>
      <c r="Z306" s="8"/>
      <c r="AB306" s="8"/>
      <c r="AC306" s="8"/>
      <c r="AG306" s="5"/>
    </row>
    <row r="307" spans="1:33" ht="12.75">
      <c r="A307" s="4">
        <f>A306+1</f>
        <v>292</v>
      </c>
      <c r="B307" t="s">
        <v>6</v>
      </c>
      <c r="D307" s="4">
        <f>IF($B307=D$14,1,0)</f>
        <v>1</v>
      </c>
      <c r="E307" s="4">
        <f>IF($B307=E$14,1,0)</f>
        <v>0</v>
      </c>
      <c r="F307" s="4">
        <f>IF($B307=F$14,1,0)</f>
        <v>0</v>
      </c>
      <c r="G307" s="4">
        <f>G306+D307</f>
        <v>180</v>
      </c>
      <c r="H307" s="4">
        <f>H306+E307</f>
        <v>100</v>
      </c>
      <c r="I307" s="4">
        <f>I306+F307</f>
        <v>12</v>
      </c>
      <c r="J307" s="4">
        <f>$G307*J$2+$H307*J$3+$I307*J$4</f>
        <v>-31</v>
      </c>
      <c r="K307" s="4">
        <f>$G307*K$2+$H307*K$3+$I307*K$4</f>
        <v>14</v>
      </c>
      <c r="L307" s="4">
        <f>$G307*L$2+$H307*L$3+$I307*L$4</f>
        <v>4</v>
      </c>
      <c r="M307" s="4">
        <f>IF(J307&gt;0,2^J307,1)*IF(K307&gt;0,3^K307,1)*IF(L307&gt;0,5^L307,1)</f>
        <v>2989355625</v>
      </c>
      <c r="N307" s="4">
        <f>IF(J307&lt;0,2^-J307,1)*IF(K307&lt;0,3^-K307,1)*IF(L307&lt;0,5^-L307,1)</f>
        <v>2147483648</v>
      </c>
      <c r="O307" s="4">
        <f>(LN(M307)-LN(N307))/LN(2)*1200</f>
        <v>572.6248675747607</v>
      </c>
      <c r="P307" s="5">
        <f>M307/N307</f>
        <v>1.3920271885581315</v>
      </c>
      <c r="Z307" s="8"/>
      <c r="AB307" s="8"/>
      <c r="AC307" s="8"/>
      <c r="AG307" s="5"/>
    </row>
    <row r="308" spans="1:33" ht="12.75">
      <c r="A308" s="4">
        <f>A307+1</f>
        <v>293</v>
      </c>
      <c r="B308" t="s">
        <v>7</v>
      </c>
      <c r="D308" s="4">
        <f>IF($B308=D$14,1,0)</f>
        <v>0</v>
      </c>
      <c r="E308" s="4">
        <f>IF($B308=E$14,1,0)</f>
        <v>1</v>
      </c>
      <c r="F308" s="4">
        <f>IF($B308=F$14,1,0)</f>
        <v>0</v>
      </c>
      <c r="G308" s="4">
        <f>G307+D308</f>
        <v>180</v>
      </c>
      <c r="H308" s="4">
        <f>H307+E308</f>
        <v>101</v>
      </c>
      <c r="I308" s="4">
        <f>I307+F308</f>
        <v>12</v>
      </c>
      <c r="J308" s="4">
        <f>$G308*J$2+$H308*J$3+$I308*J$4</f>
        <v>-5.75</v>
      </c>
      <c r="K308" s="4">
        <f>$G308*K$2+$H308*K$3+$I308*K$4</f>
        <v>1</v>
      </c>
      <c r="L308" s="4">
        <f>$G308*L$2+$H308*L$3+$I308*L$4</f>
        <v>2</v>
      </c>
      <c r="M308" s="4">
        <f>IF(J308&gt;0,2^J308,1)*IF(K308&gt;0,3^K308,1)*IF(L308&gt;0,5^L308,1)</f>
        <v>75</v>
      </c>
      <c r="N308" s="4">
        <f>IF(J308&lt;0,2^-J308,1)*IF(K308&lt;0,3^-K308,1)*IF(L308&lt;0,5^-L308,1)</f>
        <v>53.81737057623773</v>
      </c>
      <c r="O308" s="4">
        <f>(LN(M308)-LN(N308))/LN(2)*1200</f>
        <v>574.5824285950564</v>
      </c>
      <c r="P308" s="5">
        <f>M308/N308</f>
        <v>1.3936020878938138</v>
      </c>
      <c r="Z308" s="8"/>
      <c r="AB308" s="8"/>
      <c r="AC308" s="8"/>
      <c r="AG308" s="5"/>
    </row>
    <row r="309" spans="1:33" ht="12.75">
      <c r="A309" s="4">
        <f>A308+1</f>
        <v>294</v>
      </c>
      <c r="B309" t="s">
        <v>7</v>
      </c>
      <c r="C309" t="s">
        <v>15</v>
      </c>
      <c r="D309" s="4">
        <f>IF($B309=D$14,1,0)</f>
        <v>0</v>
      </c>
      <c r="E309" s="4">
        <f>IF($B309=E$14,1,0)</f>
        <v>1</v>
      </c>
      <c r="F309" s="4">
        <f>IF($B309=F$14,1,0)</f>
        <v>0</v>
      </c>
      <c r="G309" s="4">
        <f>G308+D309</f>
        <v>180</v>
      </c>
      <c r="H309" s="4">
        <f>H308+E309</f>
        <v>102</v>
      </c>
      <c r="I309" s="4">
        <f>I308+F309</f>
        <v>12</v>
      </c>
      <c r="J309" s="4">
        <f>$G309*J$2+$H309*J$3+$I309*J$4</f>
        <v>19.5</v>
      </c>
      <c r="K309" s="4">
        <f>$G309*K$2+$H309*K$3+$I309*K$4</f>
        <v>-12</v>
      </c>
      <c r="L309" s="4">
        <f>$G309*L$2+$H309*L$3+$I309*L$4</f>
        <v>0</v>
      </c>
      <c r="M309" s="4">
        <f>IF(J309&gt;0,2^J309,1)*IF(K309&gt;0,3^K309,1)*IF(L309&gt;0,5^L309,1)</f>
        <v>741455.2001894653</v>
      </c>
      <c r="N309" s="4">
        <f>IF(J309&lt;0,2^-J309,1)*IF(K309&lt;0,3^-K309,1)*IF(L309&lt;0,5^-L309,1)</f>
        <v>531441</v>
      </c>
      <c r="O309" s="4">
        <f>(LN(M309)-LN(N309))/LN(2)*1200</f>
        <v>576.539989615352</v>
      </c>
      <c r="P309" s="5">
        <f>M309/N309</f>
        <v>1.3951787690250945</v>
      </c>
      <c r="Z309" s="8"/>
      <c r="AB309" s="8"/>
      <c r="AC309" s="8"/>
      <c r="AG309" s="5"/>
    </row>
    <row r="310" spans="1:33" ht="12.75">
      <c r="A310" s="4">
        <f>A309+1</f>
        <v>295</v>
      </c>
      <c r="B310" t="s">
        <v>6</v>
      </c>
      <c r="D310" s="4">
        <f>IF($B310=D$14,1,0)</f>
        <v>1</v>
      </c>
      <c r="E310" s="4">
        <f>IF($B310=E$14,1,0)</f>
        <v>0</v>
      </c>
      <c r="F310" s="4">
        <f>IF($B310=F$14,1,0)</f>
        <v>0</v>
      </c>
      <c r="G310" s="4">
        <f>G309+D310</f>
        <v>181</v>
      </c>
      <c r="H310" s="4">
        <f>H309+E310</f>
        <v>102</v>
      </c>
      <c r="I310" s="4">
        <f>I309+F310</f>
        <v>12</v>
      </c>
      <c r="J310" s="4">
        <f>$G310*J$2+$H310*J$3+$I310*J$4</f>
        <v>4.5</v>
      </c>
      <c r="K310" s="4">
        <f>$G310*K$2+$H310*K$3+$I310*K$4</f>
        <v>-4</v>
      </c>
      <c r="L310" s="4">
        <f>$G310*L$2+$H310*L$3+$I310*L$4</f>
        <v>1</v>
      </c>
      <c r="M310" s="4">
        <f>IF(J310&gt;0,2^J310,1)*IF(K310&gt;0,3^K310,1)*IF(L310&gt;0,5^L310,1)</f>
        <v>113.13708498984761</v>
      </c>
      <c r="N310" s="4">
        <f>IF(J310&lt;0,2^-J310,1)*IF(K310&lt;0,3^-K310,1)*IF(L310&lt;0,5^-L310,1)</f>
        <v>81</v>
      </c>
      <c r="O310" s="4">
        <f>(LN(M310)-LN(N310))/LN(2)*1200</f>
        <v>578.4937104032839</v>
      </c>
      <c r="P310" s="5">
        <f>M310/N310</f>
        <v>1.396754135677131</v>
      </c>
      <c r="Z310" s="8"/>
      <c r="AB310" s="8"/>
      <c r="AC310" s="8"/>
      <c r="AG310" s="5"/>
    </row>
    <row r="311" spans="1:33" ht="12.75">
      <c r="A311" s="4">
        <f>A310+1</f>
        <v>296</v>
      </c>
      <c r="B311" t="s">
        <v>6</v>
      </c>
      <c r="D311" s="4">
        <f>IF($B311=D$14,1,0)</f>
        <v>1</v>
      </c>
      <c r="E311" s="4">
        <f>IF($B311=E$14,1,0)</f>
        <v>0</v>
      </c>
      <c r="F311" s="4">
        <f>IF($B311=F$14,1,0)</f>
        <v>0</v>
      </c>
      <c r="G311" s="4">
        <f>G310+D311</f>
        <v>182</v>
      </c>
      <c r="H311" s="4">
        <f>H310+E311</f>
        <v>102</v>
      </c>
      <c r="I311" s="4">
        <f>I310+F311</f>
        <v>12</v>
      </c>
      <c r="J311" s="4">
        <f>$G311*J$2+$H311*J$3+$I311*J$4</f>
        <v>-10.5</v>
      </c>
      <c r="K311" s="4">
        <f>$G311*K$2+$H311*K$3+$I311*K$4</f>
        <v>4</v>
      </c>
      <c r="L311" s="4">
        <f>$G311*L$2+$H311*L$3+$I311*L$4</f>
        <v>2</v>
      </c>
      <c r="M311" s="4">
        <f>IF(J311&gt;0,2^J311,1)*IF(K311&gt;0,3^K311,1)*IF(L311&gt;0,5^L311,1)</f>
        <v>2025</v>
      </c>
      <c r="N311" s="4">
        <f>IF(J311&lt;0,2^-J311,1)*IF(K311&lt;0,3^-K311,1)*IF(L311&lt;0,5^-L311,1)</f>
        <v>1448.1546878700494</v>
      </c>
      <c r="O311" s="4">
        <f>(LN(M311)-LN(N311))/LN(2)*1200</f>
        <v>580.4474311912188</v>
      </c>
      <c r="P311" s="5">
        <f>M311/N311</f>
        <v>1.3983312811550377</v>
      </c>
      <c r="Z311" s="8"/>
      <c r="AB311" s="8"/>
      <c r="AC311" s="8"/>
      <c r="AG311" s="5"/>
    </row>
    <row r="312" spans="1:33" ht="12.75">
      <c r="A312" s="4">
        <f>A311+1</f>
        <v>297</v>
      </c>
      <c r="B312" t="s">
        <v>7</v>
      </c>
      <c r="D312" s="4">
        <f>IF($B312=D$14,1,0)</f>
        <v>0</v>
      </c>
      <c r="E312" s="4">
        <f>IF($B312=E$14,1,0)</f>
        <v>1</v>
      </c>
      <c r="F312" s="4">
        <f>IF($B312=F$14,1,0)</f>
        <v>0</v>
      </c>
      <c r="G312" s="4">
        <f>G311+D312</f>
        <v>182</v>
      </c>
      <c r="H312" s="4">
        <f>H311+E312</f>
        <v>103</v>
      </c>
      <c r="I312" s="4">
        <f>I311+F312</f>
        <v>12</v>
      </c>
      <c r="J312" s="4">
        <f>$G312*J$2+$H312*J$3+$I312*J$4</f>
        <v>14.75</v>
      </c>
      <c r="K312" s="4">
        <f>$G312*K$2+$H312*K$3+$I312*K$4</f>
        <v>-9</v>
      </c>
      <c r="L312" s="4">
        <f>$G312*L$2+$H312*L$3+$I312*L$4</f>
        <v>0</v>
      </c>
      <c r="M312" s="4">
        <f>IF(J312&gt;0,2^J312,1)*IF(K312&gt;0,3^K312,1)*IF(L312&gt;0,5^L312,1)</f>
        <v>27554.493735033717</v>
      </c>
      <c r="N312" s="4">
        <f>IF(J312&lt;0,2^-J312,1)*IF(K312&lt;0,3^-K312,1)*IF(L312&lt;0,5^-L312,1)</f>
        <v>19683</v>
      </c>
      <c r="O312" s="4">
        <f>(LN(M312)-LN(N312))/LN(2)*1200</f>
        <v>582.4049922115114</v>
      </c>
      <c r="P312" s="5">
        <f>M312/N312</f>
        <v>1.3999133127589147</v>
      </c>
      <c r="Z312" s="8"/>
      <c r="AB312" s="8"/>
      <c r="AC312" s="8"/>
      <c r="AG312" s="5"/>
    </row>
    <row r="313" spans="1:33" ht="12.75">
      <c r="A313" s="4">
        <f>A312+1</f>
        <v>298</v>
      </c>
      <c r="B313" t="s">
        <v>7</v>
      </c>
      <c r="D313" s="4">
        <f>IF($B313=D$14,1,0)</f>
        <v>0</v>
      </c>
      <c r="E313" s="4">
        <f>IF($B313=E$14,1,0)</f>
        <v>1</v>
      </c>
      <c r="F313" s="4">
        <f>IF($B313=F$14,1,0)</f>
        <v>0</v>
      </c>
      <c r="G313" s="4">
        <f>G312+D313</f>
        <v>182</v>
      </c>
      <c r="H313" s="4">
        <f>H312+E313</f>
        <v>104</v>
      </c>
      <c r="I313" s="4">
        <f>I312+F313</f>
        <v>12</v>
      </c>
      <c r="J313" s="4">
        <f>$G313*J$2+$H313*J$3+$I313*J$4</f>
        <v>40</v>
      </c>
      <c r="K313" s="4">
        <f>$G313*K$2+$H313*K$3+$I313*K$4</f>
        <v>-22</v>
      </c>
      <c r="L313" s="4">
        <f>$G313*L$2+$H313*L$3+$I313*L$4</f>
        <v>-2</v>
      </c>
      <c r="M313" s="4">
        <f>IF(J313&gt;0,2^J313,1)*IF(K313&gt;0,3^K313,1)*IF(L313&gt;0,5^L313,1)</f>
        <v>1099511627776</v>
      </c>
      <c r="N313" s="4">
        <f>IF(J313&lt;0,2^-J313,1)*IF(K313&lt;0,3^-K313,1)*IF(L313&lt;0,5^-L313,1)</f>
        <v>784526490225</v>
      </c>
      <c r="O313" s="4">
        <f>(LN(M313)-LN(N313))/LN(2)*1200</f>
        <v>584.362553231807</v>
      </c>
      <c r="P313" s="5">
        <f>M313/N313</f>
        <v>1.4014971342276321</v>
      </c>
      <c r="Z313" s="8"/>
      <c r="AB313" s="8"/>
      <c r="AC313" s="8"/>
      <c r="AG313" s="5"/>
    </row>
    <row r="314" spans="1:33" ht="12.75">
      <c r="A314" s="4">
        <f>A313+1</f>
        <v>299</v>
      </c>
      <c r="B314" t="s">
        <v>6</v>
      </c>
      <c r="D314" s="4">
        <f>IF($B314=D$14,1,0)</f>
        <v>1</v>
      </c>
      <c r="E314" s="4">
        <f>IF($B314=E$14,1,0)</f>
        <v>0</v>
      </c>
      <c r="F314" s="4">
        <f>IF($B314=F$14,1,0)</f>
        <v>0</v>
      </c>
      <c r="G314" s="4">
        <f>G313+D314</f>
        <v>183</v>
      </c>
      <c r="H314" s="4">
        <f>H313+E314</f>
        <v>104</v>
      </c>
      <c r="I314" s="4">
        <f>I313+F314</f>
        <v>12</v>
      </c>
      <c r="J314" s="4">
        <f>$G314*J$2+$H314*J$3+$I314*J$4</f>
        <v>25</v>
      </c>
      <c r="K314" s="4">
        <f>$G314*K$2+$H314*K$3+$I314*K$4</f>
        <v>-14</v>
      </c>
      <c r="L314" s="4">
        <f>$G314*L$2+$H314*L$3+$I314*L$4</f>
        <v>-1</v>
      </c>
      <c r="M314" s="4">
        <f>IF(J314&gt;0,2^J314,1)*IF(K314&gt;0,3^K314,1)*IF(L314&gt;0,5^L314,1)</f>
        <v>33554432</v>
      </c>
      <c r="N314" s="4">
        <f>IF(J314&lt;0,2^-J314,1)*IF(K314&lt;0,3^-K314,1)*IF(L314&lt;0,5^-L314,1)</f>
        <v>23914845</v>
      </c>
      <c r="O314" s="4">
        <f>(LN(M314)-LN(N314))/LN(2)*1200</f>
        <v>586.316274019745</v>
      </c>
      <c r="P314" s="5">
        <f>M314/N314</f>
        <v>1.4030796352642052</v>
      </c>
      <c r="Z314" s="8"/>
      <c r="AB314" s="8"/>
      <c r="AC314" s="8"/>
      <c r="AG314" s="5"/>
    </row>
    <row r="315" spans="1:33" ht="12.75">
      <c r="A315" s="4">
        <f>A314+1</f>
        <v>300</v>
      </c>
      <c r="B315" t="s">
        <v>6</v>
      </c>
      <c r="C315" t="s">
        <v>13</v>
      </c>
      <c r="D315" s="4">
        <f>IF($B315=D$14,1,0)</f>
        <v>1</v>
      </c>
      <c r="E315" s="4">
        <f>IF($B315=E$14,1,0)</f>
        <v>0</v>
      </c>
      <c r="F315" s="4">
        <f>IF($B315=F$14,1,0)</f>
        <v>0</v>
      </c>
      <c r="G315" s="4">
        <f>G314+D315</f>
        <v>184</v>
      </c>
      <c r="H315" s="4">
        <f>H314+E315</f>
        <v>104</v>
      </c>
      <c r="I315" s="4">
        <f>I314+F315</f>
        <v>12</v>
      </c>
      <c r="J315" s="4">
        <f>$G315*J$2+$H315*J$3+$I315*J$4</f>
        <v>10</v>
      </c>
      <c r="K315" s="4">
        <f>$G315*K$2+$H315*K$3+$I315*K$4</f>
        <v>-6</v>
      </c>
      <c r="L315" s="4">
        <f>$G315*L$2+$H315*L$3+$I315*L$4</f>
        <v>0</v>
      </c>
      <c r="M315" s="4">
        <f>IF(J315&gt;0,2^J315,1)*IF(K315&gt;0,3^K315,1)*IF(L315&gt;0,5^L315,1)</f>
        <v>1024</v>
      </c>
      <c r="N315" s="4">
        <f>IF(J315&lt;0,2^-J315,1)*IF(K315&lt;0,3^-K315,1)*IF(L315&lt;0,5^-L315,1)</f>
        <v>729</v>
      </c>
      <c r="O315" s="4">
        <f>(LN(M315)-LN(N315))/LN(2)*1200</f>
        <v>588.2699948076753</v>
      </c>
      <c r="P315" s="5">
        <f>M315/N315</f>
        <v>1.4046639231824416</v>
      </c>
      <c r="Z315" s="8"/>
      <c r="AB315" s="8"/>
      <c r="AC315" s="8"/>
      <c r="AG315" s="5"/>
    </row>
    <row r="316" spans="1:33" ht="12.75">
      <c r="A316" s="4">
        <f>A315+1</f>
        <v>301</v>
      </c>
      <c r="B316" t="s">
        <v>6</v>
      </c>
      <c r="D316" s="4">
        <f>IF($B316=D$14,1,0)</f>
        <v>1</v>
      </c>
      <c r="E316" s="4">
        <f>IF($B316=E$14,1,0)</f>
        <v>0</v>
      </c>
      <c r="F316" s="4">
        <f>IF($B316=F$14,1,0)</f>
        <v>0</v>
      </c>
      <c r="G316" s="4">
        <f>G315+D316</f>
        <v>185</v>
      </c>
      <c r="H316" s="4">
        <f>H315+E316</f>
        <v>104</v>
      </c>
      <c r="I316" s="4">
        <f>I315+F316</f>
        <v>12</v>
      </c>
      <c r="J316" s="4">
        <f>$G316*J$2+$H316*J$3+$I316*J$4</f>
        <v>-5</v>
      </c>
      <c r="K316" s="4">
        <f>$G316*K$2+$H316*K$3+$I316*K$4</f>
        <v>2</v>
      </c>
      <c r="L316" s="4">
        <f>$G316*L$2+$H316*L$3+$I316*L$4</f>
        <v>1</v>
      </c>
      <c r="M316" s="4">
        <f>IF(J316&gt;0,2^J316,1)*IF(K316&gt;0,3^K316,1)*IF(L316&gt;0,5^L316,1)</f>
        <v>45</v>
      </c>
      <c r="N316" s="4">
        <f>IF(J316&lt;0,2^-J316,1)*IF(K316&lt;0,3^-K316,1)*IF(L316&lt;0,5^-L316,1)</f>
        <v>32</v>
      </c>
      <c r="O316" s="4">
        <f>(LN(M316)-LN(N316))/LN(2)*1200</f>
        <v>590.2237155956095</v>
      </c>
      <c r="P316" s="5">
        <f>M316/N316</f>
        <v>1.40625</v>
      </c>
      <c r="Z316" s="8"/>
      <c r="AB316" s="8"/>
      <c r="AC316" s="8"/>
      <c r="AG316" s="5"/>
    </row>
    <row r="317" spans="1:33" ht="12.75">
      <c r="A317" s="4">
        <f>A316+1</f>
        <v>302</v>
      </c>
      <c r="B317" t="s">
        <v>6</v>
      </c>
      <c r="D317" s="4">
        <f>IF($B317=D$14,1,0)</f>
        <v>1</v>
      </c>
      <c r="E317" s="4">
        <f>IF($B317=E$14,1,0)</f>
        <v>0</v>
      </c>
      <c r="F317" s="4">
        <f>IF($B317=F$14,1,0)</f>
        <v>0</v>
      </c>
      <c r="G317" s="4">
        <f>G316+D317</f>
        <v>186</v>
      </c>
      <c r="H317" s="4">
        <f>H316+E317</f>
        <v>104</v>
      </c>
      <c r="I317" s="4">
        <f>I316+F317</f>
        <v>12</v>
      </c>
      <c r="J317" s="4">
        <f>$G317*J$2+$H317*J$3+$I317*J$4</f>
        <v>-20</v>
      </c>
      <c r="K317" s="4">
        <f>$G317*K$2+$H317*K$3+$I317*K$4</f>
        <v>10</v>
      </c>
      <c r="L317" s="4">
        <f>$G317*L$2+$H317*L$3+$I317*L$4</f>
        <v>2</v>
      </c>
      <c r="M317" s="4">
        <f>IF(J317&gt;0,2^J317,1)*IF(K317&gt;0,3^K317,1)*IF(L317&gt;0,5^L317,1)</f>
        <v>1476225</v>
      </c>
      <c r="N317" s="4">
        <f>IF(J317&lt;0,2^-J317,1)*IF(K317&lt;0,3^-K317,1)*IF(L317&lt;0,5^-L317,1)</f>
        <v>1048576</v>
      </c>
      <c r="O317" s="4">
        <f>(LN(M317)-LN(N317))/LN(2)*1200</f>
        <v>592.1774363835436</v>
      </c>
      <c r="P317" s="5">
        <f>M317/N317</f>
        <v>1.4078378677368164</v>
      </c>
      <c r="Z317" s="8"/>
      <c r="AB317" s="8"/>
      <c r="AC317" s="8"/>
      <c r="AG317" s="5"/>
    </row>
    <row r="318" spans="1:33" ht="12.75">
      <c r="A318" s="4">
        <f>A317+1</f>
        <v>303</v>
      </c>
      <c r="B318" t="s">
        <v>7</v>
      </c>
      <c r="D318" s="4">
        <f>IF($B318=D$14,1,0)</f>
        <v>0</v>
      </c>
      <c r="E318" s="4">
        <f>IF($B318=E$14,1,0)</f>
        <v>1</v>
      </c>
      <c r="F318" s="4">
        <f>IF($B318=F$14,1,0)</f>
        <v>0</v>
      </c>
      <c r="G318" s="4">
        <f>G317+D318</f>
        <v>186</v>
      </c>
      <c r="H318" s="4">
        <f>H317+E318</f>
        <v>105</v>
      </c>
      <c r="I318" s="4">
        <f>I317+F318</f>
        <v>12</v>
      </c>
      <c r="J318" s="4">
        <f>$G318*J$2+$H318*J$3+$I318*J$4</f>
        <v>5.25</v>
      </c>
      <c r="K318" s="4">
        <f>$G318*K$2+$H318*K$3+$I318*K$4</f>
        <v>-3</v>
      </c>
      <c r="L318" s="4">
        <f>$G318*L$2+$H318*L$3+$I318*L$4</f>
        <v>0</v>
      </c>
      <c r="M318" s="4">
        <f>IF(J318&gt;0,2^J318,1)*IF(K318&gt;0,3^K318,1)*IF(L318&gt;0,5^L318,1)</f>
        <v>38.05462768008707</v>
      </c>
      <c r="N318" s="4">
        <f>IF(J318&lt;0,2^-J318,1)*IF(K318&lt;0,3^-K318,1)*IF(L318&lt;0,5^-L318,1)</f>
        <v>27</v>
      </c>
      <c r="O318" s="4">
        <f>(LN(M318)-LN(N318))/LN(2)*1200</f>
        <v>594.1349974038377</v>
      </c>
      <c r="P318" s="5">
        <f>M318/N318</f>
        <v>1.4094306548180398</v>
      </c>
      <c r="Z318" s="8"/>
      <c r="AB318" s="8"/>
      <c r="AC318" s="8"/>
      <c r="AG318" s="5"/>
    </row>
    <row r="319" spans="1:33" ht="12.75">
      <c r="A319" s="4">
        <f>A318+1</f>
        <v>304</v>
      </c>
      <c r="B319" t="s">
        <v>7</v>
      </c>
      <c r="D319" s="4">
        <f>IF($B319=D$14,1,0)</f>
        <v>0</v>
      </c>
      <c r="E319" s="4">
        <f>IF($B319=E$14,1,0)</f>
        <v>1</v>
      </c>
      <c r="F319" s="4">
        <f>IF($B319=F$14,1,0)</f>
        <v>0</v>
      </c>
      <c r="G319" s="4">
        <f>G318+D319</f>
        <v>186</v>
      </c>
      <c r="H319" s="4">
        <f>H318+E319</f>
        <v>106</v>
      </c>
      <c r="I319" s="4">
        <f>I318+F319</f>
        <v>12</v>
      </c>
      <c r="J319" s="4">
        <f>$G319*J$2+$H319*J$3+$I319*J$4</f>
        <v>30.5</v>
      </c>
      <c r="K319" s="4">
        <f>$G319*K$2+$H319*K$3+$I319*K$4</f>
        <v>-16</v>
      </c>
      <c r="L319" s="4">
        <f>$G319*L$2+$H319*L$3+$I319*L$4</f>
        <v>-2</v>
      </c>
      <c r="M319" s="4">
        <f>IF(J319&gt;0,2^J319,1)*IF(K319&gt;0,3^K319,1)*IF(L319&gt;0,5^L319,1)</f>
        <v>1518500249.988025</v>
      </c>
      <c r="N319" s="4">
        <f>IF(J319&lt;0,2^-J319,1)*IF(K319&lt;0,3^-K319,1)*IF(L319&lt;0,5^-L319,1)</f>
        <v>1076168025</v>
      </c>
      <c r="O319" s="4">
        <f>(LN(M319)-LN(N319))/LN(2)*1200</f>
        <v>596.0925584241319</v>
      </c>
      <c r="P319" s="5">
        <f>M319/N319</f>
        <v>1.4110252439325401</v>
      </c>
      <c r="Z319" s="8"/>
      <c r="AB319" s="8"/>
      <c r="AC319" s="8"/>
      <c r="AG319" s="5"/>
    </row>
    <row r="320" spans="1:33" ht="12.75">
      <c r="A320" s="4">
        <f>A319+1</f>
        <v>305</v>
      </c>
      <c r="B320" t="s">
        <v>6</v>
      </c>
      <c r="D320" s="4">
        <f>IF($B320=D$14,1,0)</f>
        <v>1</v>
      </c>
      <c r="E320" s="4">
        <f>IF($B320=E$14,1,0)</f>
        <v>0</v>
      </c>
      <c r="F320" s="4">
        <f>IF($B320=F$14,1,0)</f>
        <v>0</v>
      </c>
      <c r="G320" s="4">
        <f>G319+D320</f>
        <v>187</v>
      </c>
      <c r="H320" s="4">
        <f>H319+E320</f>
        <v>106</v>
      </c>
      <c r="I320" s="4">
        <f>I319+F320</f>
        <v>12</v>
      </c>
      <c r="J320" s="4">
        <f>$G320*J$2+$H320*J$3+$I320*J$4</f>
        <v>15.5</v>
      </c>
      <c r="K320" s="4">
        <f>$G320*K$2+$H320*K$3+$I320*K$4</f>
        <v>-8</v>
      </c>
      <c r="L320" s="4">
        <f>$G320*L$2+$H320*L$3+$I320*L$4</f>
        <v>-1</v>
      </c>
      <c r="M320" s="4">
        <f>IF(J320&gt;0,2^J320,1)*IF(K320&gt;0,3^K320,1)*IF(L320&gt;0,5^L320,1)</f>
        <v>46340.95001184158</v>
      </c>
      <c r="N320" s="4">
        <f>IF(J320&lt;0,2^-J320,1)*IF(K320&lt;0,3^-K320,1)*IF(L320&lt;0,5^-L320,1)</f>
        <v>32805</v>
      </c>
      <c r="O320" s="4">
        <f>(LN(M320)-LN(N320))/LN(2)*1200</f>
        <v>598.0462792120667</v>
      </c>
      <c r="P320" s="5">
        <f>M320/N320</f>
        <v>1.4126185036379082</v>
      </c>
      <c r="Z320" s="8"/>
      <c r="AB320" s="8"/>
      <c r="AC320" s="8"/>
      <c r="AG320" s="5"/>
    </row>
    <row r="321" spans="1:33" ht="12.75">
      <c r="A321" s="4">
        <f>A320+1</f>
        <v>306</v>
      </c>
      <c r="B321" t="s">
        <v>6</v>
      </c>
      <c r="C321" t="s">
        <v>13</v>
      </c>
      <c r="D321" s="4">
        <f>IF($B321=D$14,1,0)</f>
        <v>1</v>
      </c>
      <c r="E321" s="4">
        <f>IF($B321=E$14,1,0)</f>
        <v>0</v>
      </c>
      <c r="F321" s="4">
        <f>IF($B321=F$14,1,0)</f>
        <v>0</v>
      </c>
      <c r="G321" s="4">
        <f>G320+D321</f>
        <v>188</v>
      </c>
      <c r="H321" s="4">
        <f>H320+E321</f>
        <v>106</v>
      </c>
      <c r="I321" s="4">
        <f>I320+F321</f>
        <v>12</v>
      </c>
      <c r="J321" s="4">
        <f>$G321*J$2+$H321*J$3+$I321*J$4</f>
        <v>0.5</v>
      </c>
      <c r="K321" s="4">
        <f>$G321*K$2+$H321*K$3+$I321*K$4</f>
        <v>0</v>
      </c>
      <c r="L321" s="4">
        <f>$G321*L$2+$H321*L$3+$I321*L$4</f>
        <v>0</v>
      </c>
      <c r="M321" s="4">
        <f>IF(J321&gt;0,2^J321,1)*IF(K321&gt;0,3^K321,1)*IF(L321&gt;0,5^L321,1)</f>
        <v>1.4142135623730951</v>
      </c>
      <c r="N321" s="4">
        <f>IF(J321&lt;0,2^-J321,1)*IF(K321&lt;0,3^-K321,1)*IF(L321&lt;0,5^-L321,1)</f>
        <v>1</v>
      </c>
      <c r="O321" s="4">
        <f>(LN(M321)-LN(N321))/LN(2)*1200</f>
        <v>600.0000000000001</v>
      </c>
      <c r="P321" s="5">
        <f>M321/N321</f>
        <v>1.4142135623730951</v>
      </c>
      <c r="Z321" s="8"/>
      <c r="AB321" s="8"/>
      <c r="AC321" s="8"/>
      <c r="AG321" s="5"/>
    </row>
    <row r="322" spans="1:33" ht="12.75">
      <c r="A322" s="4">
        <f>A321+1</f>
        <v>307</v>
      </c>
      <c r="B322" t="s">
        <v>6</v>
      </c>
      <c r="D322" s="4">
        <f>IF($B322=D$14,1,0)</f>
        <v>1</v>
      </c>
      <c r="E322" s="4">
        <f>IF($B322=E$14,1,0)</f>
        <v>0</v>
      </c>
      <c r="F322" s="4">
        <f>IF($B322=F$14,1,0)</f>
        <v>0</v>
      </c>
      <c r="G322" s="4">
        <f>G321+D322</f>
        <v>189</v>
      </c>
      <c r="H322" s="4">
        <f>H321+E322</f>
        <v>106</v>
      </c>
      <c r="I322" s="4">
        <f>I321+F322</f>
        <v>12</v>
      </c>
      <c r="J322" s="4">
        <f>$G322*J$2+$H322*J$3+$I322*J$4</f>
        <v>-14.5</v>
      </c>
      <c r="K322" s="4">
        <f>$G322*K$2+$H322*K$3+$I322*K$4</f>
        <v>8</v>
      </c>
      <c r="L322" s="4">
        <f>$G322*L$2+$H322*L$3+$I322*L$4</f>
        <v>1</v>
      </c>
      <c r="M322" s="4">
        <f>IF(J322&gt;0,2^J322,1)*IF(K322&gt;0,3^K322,1)*IF(L322&gt;0,5^L322,1)</f>
        <v>32805</v>
      </c>
      <c r="N322" s="4">
        <f>IF(J322&lt;0,2^-J322,1)*IF(K322&lt;0,3^-K322,1)*IF(L322&lt;0,5^-L322,1)</f>
        <v>23170.47500592079</v>
      </c>
      <c r="O322" s="4">
        <f>(LN(M322)-LN(N322))/LN(2)*1200</f>
        <v>601.9537207879334</v>
      </c>
      <c r="P322" s="5">
        <f>M322/N322</f>
        <v>1.4158104221694756</v>
      </c>
      <c r="Z322" s="8"/>
      <c r="AB322" s="8"/>
      <c r="AC322" s="8"/>
      <c r="AG322" s="5"/>
    </row>
    <row r="323" spans="1:33" ht="12.75">
      <c r="A323" s="4">
        <f>A322+1</f>
        <v>308</v>
      </c>
      <c r="B323" t="s">
        <v>6</v>
      </c>
      <c r="D323" s="4">
        <f>IF($B323=D$14,1,0)</f>
        <v>1</v>
      </c>
      <c r="E323" s="4">
        <f>IF($B323=E$14,1,0)</f>
        <v>0</v>
      </c>
      <c r="F323" s="4">
        <f>IF($B323=F$14,1,0)</f>
        <v>0</v>
      </c>
      <c r="G323" s="4">
        <f>G322+D323</f>
        <v>190</v>
      </c>
      <c r="H323" s="4">
        <f>H322+E323</f>
        <v>106</v>
      </c>
      <c r="I323" s="4">
        <f>I322+F323</f>
        <v>12</v>
      </c>
      <c r="J323" s="4">
        <f>$G323*J$2+$H323*J$3+$I323*J$4</f>
        <v>-29.5</v>
      </c>
      <c r="K323" s="4">
        <f>$G323*K$2+$H323*K$3+$I323*K$4</f>
        <v>16</v>
      </c>
      <c r="L323" s="4">
        <f>$G323*L$2+$H323*L$3+$I323*L$4</f>
        <v>2</v>
      </c>
      <c r="M323" s="4">
        <f>IF(J323&gt;0,2^J323,1)*IF(K323&gt;0,3^K323,1)*IF(L323&gt;0,5^L323,1)</f>
        <v>1076168025</v>
      </c>
      <c r="N323" s="4">
        <f>IF(J323&lt;0,2^-J323,1)*IF(K323&lt;0,3^-K323,1)*IF(L323&lt;0,5^-L323,1)</f>
        <v>759250124.9940125</v>
      </c>
      <c r="O323" s="4">
        <f>(LN(M323)-LN(N323))/LN(2)*1200</f>
        <v>603.9074415758653</v>
      </c>
      <c r="P323" s="5">
        <f>M323/N323</f>
        <v>1.4174090850607193</v>
      </c>
      <c r="Z323" s="8"/>
      <c r="AB323" s="8"/>
      <c r="AC323" s="8"/>
      <c r="AG323" s="5"/>
    </row>
    <row r="324" spans="1:33" ht="12.75">
      <c r="A324" s="4">
        <f>A323+1</f>
        <v>309</v>
      </c>
      <c r="B324" t="s">
        <v>7</v>
      </c>
      <c r="D324" s="4">
        <f>IF($B324=D$14,1,0)</f>
        <v>0</v>
      </c>
      <c r="E324" s="4">
        <f>IF($B324=E$14,1,0)</f>
        <v>1</v>
      </c>
      <c r="F324" s="4">
        <f>IF($B324=F$14,1,0)</f>
        <v>0</v>
      </c>
      <c r="G324" s="4">
        <f>G323+D324</f>
        <v>190</v>
      </c>
      <c r="H324" s="4">
        <f>H323+E324</f>
        <v>107</v>
      </c>
      <c r="I324" s="4">
        <f>I323+F324</f>
        <v>12</v>
      </c>
      <c r="J324" s="4">
        <f>$G324*J$2+$H324*J$3+$I324*J$4</f>
        <v>-4.25</v>
      </c>
      <c r="K324" s="4">
        <f>$G324*K$2+$H324*K$3+$I324*K$4</f>
        <v>3</v>
      </c>
      <c r="L324" s="4">
        <f>$G324*L$2+$H324*L$3+$I324*L$4</f>
        <v>0</v>
      </c>
      <c r="M324" s="4">
        <f>IF(J324&gt;0,2^J324,1)*IF(K324&gt;0,3^K324,1)*IF(L324&gt;0,5^L324,1)</f>
        <v>27</v>
      </c>
      <c r="N324" s="4">
        <f>IF(J324&lt;0,2^-J324,1)*IF(K324&lt;0,3^-K324,1)*IF(L324&lt;0,5^-L324,1)</f>
        <v>19.027313840043536</v>
      </c>
      <c r="O324" s="4">
        <f>(LN(M324)-LN(N324))/LN(2)*1200</f>
        <v>605.8650025961625</v>
      </c>
      <c r="P324" s="5">
        <f>M324/N324</f>
        <v>1.4190127007406432</v>
      </c>
      <c r="Z324" s="8"/>
      <c r="AB324" s="8"/>
      <c r="AC324" s="8"/>
      <c r="AG324" s="5"/>
    </row>
    <row r="325" spans="1:33" ht="12.75">
      <c r="A325" s="4">
        <f>A324+1</f>
        <v>310</v>
      </c>
      <c r="B325" t="s">
        <v>7</v>
      </c>
      <c r="D325" s="4">
        <f>IF($B325=D$14,1,0)</f>
        <v>0</v>
      </c>
      <c r="E325" s="4">
        <f>IF($B325=E$14,1,0)</f>
        <v>1</v>
      </c>
      <c r="F325" s="4">
        <f>IF($B325=F$14,1,0)</f>
        <v>0</v>
      </c>
      <c r="G325" s="4">
        <f>G324+D325</f>
        <v>190</v>
      </c>
      <c r="H325" s="4">
        <f>H324+E325</f>
        <v>108</v>
      </c>
      <c r="I325" s="4">
        <f>I324+F325</f>
        <v>12</v>
      </c>
      <c r="J325" s="4">
        <f>$G325*J$2+$H325*J$3+$I325*J$4</f>
        <v>21</v>
      </c>
      <c r="K325" s="4">
        <f>$G325*K$2+$H325*K$3+$I325*K$4</f>
        <v>-10</v>
      </c>
      <c r="L325" s="4">
        <f>$G325*L$2+$H325*L$3+$I325*L$4</f>
        <v>-2</v>
      </c>
      <c r="M325" s="4">
        <f>IF(J325&gt;0,2^J325,1)*IF(K325&gt;0,3^K325,1)*IF(L325&gt;0,5^L325,1)</f>
        <v>2097152</v>
      </c>
      <c r="N325" s="4">
        <f>IF(J325&lt;0,2^-J325,1)*IF(K325&lt;0,3^-K325,1)*IF(L325&lt;0,5^-L325,1)</f>
        <v>1476225</v>
      </c>
      <c r="O325" s="4">
        <f>(LN(M325)-LN(N325))/LN(2)*1200</f>
        <v>607.8225636164567</v>
      </c>
      <c r="P325" s="5">
        <f>M325/N325</f>
        <v>1.4206181307050076</v>
      </c>
      <c r="Z325" s="8"/>
      <c r="AB325" s="8"/>
      <c r="AC325" s="8"/>
      <c r="AG325" s="5"/>
    </row>
    <row r="326" spans="1:33" ht="12.75">
      <c r="A326" s="4">
        <f>A325+1</f>
        <v>311</v>
      </c>
      <c r="B326" t="s">
        <v>6</v>
      </c>
      <c r="D326" s="4">
        <f>IF($B326=D$14,1,0)</f>
        <v>1</v>
      </c>
      <c r="E326" s="4">
        <f>IF($B326=E$14,1,0)</f>
        <v>0</v>
      </c>
      <c r="F326" s="4">
        <f>IF($B326=F$14,1,0)</f>
        <v>0</v>
      </c>
      <c r="G326" s="4">
        <f>G325+D326</f>
        <v>191</v>
      </c>
      <c r="H326" s="4">
        <f>H325+E326</f>
        <v>108</v>
      </c>
      <c r="I326" s="4">
        <f>I325+F326</f>
        <v>12</v>
      </c>
      <c r="J326" s="4">
        <f>$G326*J$2+$H326*J$3+$I326*J$4</f>
        <v>6</v>
      </c>
      <c r="K326" s="4">
        <f>$G326*K$2+$H326*K$3+$I326*K$4</f>
        <v>-2</v>
      </c>
      <c r="L326" s="4">
        <f>$G326*L$2+$H326*L$3+$I326*L$4</f>
        <v>-1</v>
      </c>
      <c r="M326" s="4">
        <f>IF(J326&gt;0,2^J326,1)*IF(K326&gt;0,3^K326,1)*IF(L326&gt;0,5^L326,1)</f>
        <v>64</v>
      </c>
      <c r="N326" s="4">
        <f>IF(J326&lt;0,2^-J326,1)*IF(K326&lt;0,3^-K326,1)*IF(L326&lt;0,5^-L326,1)</f>
        <v>45</v>
      </c>
      <c r="O326" s="4">
        <f>(LN(M326)-LN(N326))/LN(2)*1200</f>
        <v>609.77628440439</v>
      </c>
      <c r="P326" s="5">
        <f>M326/N326</f>
        <v>1.4222222222222223</v>
      </c>
      <c r="Z326" s="8"/>
      <c r="AB326" s="8"/>
      <c r="AC326" s="8"/>
      <c r="AG326" s="5"/>
    </row>
    <row r="327" spans="1:33" ht="12.75">
      <c r="A327" s="4">
        <f>A326+1</f>
        <v>312</v>
      </c>
      <c r="B327" t="s">
        <v>6</v>
      </c>
      <c r="C327" t="s">
        <v>13</v>
      </c>
      <c r="D327" s="4">
        <f>IF($B327=D$14,1,0)</f>
        <v>1</v>
      </c>
      <c r="E327" s="4">
        <f>IF($B327=E$14,1,0)</f>
        <v>0</v>
      </c>
      <c r="F327" s="4">
        <f>IF($B327=F$14,1,0)</f>
        <v>0</v>
      </c>
      <c r="G327" s="4">
        <f>G326+D327</f>
        <v>192</v>
      </c>
      <c r="H327" s="4">
        <f>H326+E327</f>
        <v>108</v>
      </c>
      <c r="I327" s="4">
        <f>I326+F327</f>
        <v>12</v>
      </c>
      <c r="J327" s="4">
        <f>$G327*J$2+$H327*J$3+$I327*J$4</f>
        <v>-9</v>
      </c>
      <c r="K327" s="4">
        <f>$G327*K$2+$H327*K$3+$I327*K$4</f>
        <v>6</v>
      </c>
      <c r="L327" s="4">
        <f>$G327*L$2+$H327*L$3+$I327*L$4</f>
        <v>0</v>
      </c>
      <c r="M327" s="4">
        <f>IF(J327&gt;0,2^J327,1)*IF(K327&gt;0,3^K327,1)*IF(L327&gt;0,5^L327,1)</f>
        <v>729</v>
      </c>
      <c r="N327" s="4">
        <f>IF(J327&lt;0,2^-J327,1)*IF(K327&lt;0,3^-K327,1)*IF(L327&lt;0,5^-L327,1)</f>
        <v>512</v>
      </c>
      <c r="O327" s="4">
        <f>(LN(M327)-LN(N327))/LN(2)*1200</f>
        <v>611.7300051923248</v>
      </c>
      <c r="P327" s="5">
        <f>M327/N327</f>
        <v>1.423828125</v>
      </c>
      <c r="Z327" s="8"/>
      <c r="AB327" s="8"/>
      <c r="AC327" s="8"/>
      <c r="AG327" s="5"/>
    </row>
    <row r="328" spans="1:33" ht="12.75">
      <c r="A328" s="4">
        <f>A327+1</f>
        <v>313</v>
      </c>
      <c r="B328" t="s">
        <v>6</v>
      </c>
      <c r="D328" s="4">
        <f>IF($B328=D$14,1,0)</f>
        <v>1</v>
      </c>
      <c r="E328" s="4">
        <f>IF($B328=E$14,1,0)</f>
        <v>0</v>
      </c>
      <c r="F328" s="4">
        <f>IF($B328=F$14,1,0)</f>
        <v>0</v>
      </c>
      <c r="G328" s="4">
        <f>G327+D328</f>
        <v>193</v>
      </c>
      <c r="H328" s="4">
        <f>H327+E328</f>
        <v>108</v>
      </c>
      <c r="I328" s="4">
        <f>I327+F328</f>
        <v>12</v>
      </c>
      <c r="J328" s="4">
        <f>$G328*J$2+$H328*J$3+$I328*J$4</f>
        <v>-24</v>
      </c>
      <c r="K328" s="4">
        <f>$G328*K$2+$H328*K$3+$I328*K$4</f>
        <v>14</v>
      </c>
      <c r="L328" s="4">
        <f>$G328*L$2+$H328*L$3+$I328*L$4</f>
        <v>1</v>
      </c>
      <c r="M328" s="4">
        <f>IF(J328&gt;0,2^J328,1)*IF(K328&gt;0,3^K328,1)*IF(L328&gt;0,5^L328,1)</f>
        <v>23914845</v>
      </c>
      <c r="N328" s="4">
        <f>IF(J328&lt;0,2^-J328,1)*IF(K328&lt;0,3^-K328,1)*IF(L328&lt;0,5^-L328,1)</f>
        <v>16777216</v>
      </c>
      <c r="O328" s="4">
        <f>(LN(M328)-LN(N328))/LN(2)*1200</f>
        <v>613.6837259802583</v>
      </c>
      <c r="P328" s="5">
        <f>M328/N328</f>
        <v>1.4254358410835266</v>
      </c>
      <c r="Z328" s="8"/>
      <c r="AB328" s="8"/>
      <c r="AC328" s="8"/>
      <c r="AG328" s="5"/>
    </row>
    <row r="329" spans="1:33" ht="12.75">
      <c r="A329" s="4">
        <f>A328+1</f>
        <v>314</v>
      </c>
      <c r="B329" t="s">
        <v>6</v>
      </c>
      <c r="D329" s="4">
        <f>IF($B329=D$14,1,0)</f>
        <v>1</v>
      </c>
      <c r="E329" s="4">
        <f>IF($B329=E$14,1,0)</f>
        <v>0</v>
      </c>
      <c r="F329" s="4">
        <f>IF($B329=F$14,1,0)</f>
        <v>0</v>
      </c>
      <c r="G329" s="4">
        <f>G328+D329</f>
        <v>194</v>
      </c>
      <c r="H329" s="4">
        <f>H328+E329</f>
        <v>108</v>
      </c>
      <c r="I329" s="4">
        <f>I328+F329</f>
        <v>12</v>
      </c>
      <c r="J329" s="4">
        <f>$G329*J$2+$H329*J$3+$I329*J$4</f>
        <v>-39</v>
      </c>
      <c r="K329" s="4">
        <f>$G329*K$2+$H329*K$3+$I329*K$4</f>
        <v>22</v>
      </c>
      <c r="L329" s="4">
        <f>$G329*L$2+$H329*L$3+$I329*L$4</f>
        <v>2</v>
      </c>
      <c r="M329" s="4">
        <f>IF(J329&gt;0,2^J329,1)*IF(K329&gt;0,3^K329,1)*IF(L329&gt;0,5^L329,1)</f>
        <v>784526490225</v>
      </c>
      <c r="N329" s="4">
        <f>IF(J329&lt;0,2^-J329,1)*IF(K329&lt;0,3^-K329,1)*IF(L329&lt;0,5^-L329,1)</f>
        <v>549755813888</v>
      </c>
      <c r="O329" s="4">
        <f>(LN(M329)-LN(N329))/LN(2)*1200</f>
        <v>615.63744676819</v>
      </c>
      <c r="P329" s="5">
        <f>M329/N329</f>
        <v>1.427045372520297</v>
      </c>
      <c r="Z329" s="8"/>
      <c r="AB329" s="8"/>
      <c r="AC329" s="8"/>
      <c r="AG329" s="5"/>
    </row>
    <row r="330" spans="1:33" ht="12.75">
      <c r="A330" s="4">
        <f>A329+1</f>
        <v>315</v>
      </c>
      <c r="B330" t="s">
        <v>7</v>
      </c>
      <c r="D330" s="4">
        <f>IF($B330=D$14,1,0)</f>
        <v>0</v>
      </c>
      <c r="E330" s="4">
        <f>IF($B330=E$14,1,0)</f>
        <v>1</v>
      </c>
      <c r="F330" s="4">
        <f>IF($B330=F$14,1,0)</f>
        <v>0</v>
      </c>
      <c r="G330" s="4">
        <f>G329+D330</f>
        <v>194</v>
      </c>
      <c r="H330" s="4">
        <f>H329+E330</f>
        <v>109</v>
      </c>
      <c r="I330" s="4">
        <f>I329+F330</f>
        <v>12</v>
      </c>
      <c r="J330" s="4">
        <f>$G330*J$2+$H330*J$3+$I330*J$4</f>
        <v>-13.75</v>
      </c>
      <c r="K330" s="4">
        <f>$G330*K$2+$H330*K$3+$I330*K$4</f>
        <v>9</v>
      </c>
      <c r="L330" s="4">
        <f>$G330*L$2+$H330*L$3+$I330*L$4</f>
        <v>0</v>
      </c>
      <c r="M330" s="4">
        <f>IF(J330&gt;0,2^J330,1)*IF(K330&gt;0,3^K330,1)*IF(L330&gt;0,5^L330,1)</f>
        <v>19683</v>
      </c>
      <c r="N330" s="4">
        <f>IF(J330&lt;0,2^-J330,1)*IF(K330&lt;0,3^-K330,1)*IF(L330&lt;0,5^-L330,1)</f>
        <v>13777.246867516858</v>
      </c>
      <c r="O330" s="4">
        <f>(LN(M330)-LN(N330))/LN(2)*1200</f>
        <v>617.5950077884858</v>
      </c>
      <c r="P330" s="5">
        <f>M330/N330</f>
        <v>1.4286598904173926</v>
      </c>
      <c r="Z330" s="8"/>
      <c r="AB330" s="8"/>
      <c r="AC330" s="8"/>
      <c r="AG330" s="5"/>
    </row>
    <row r="331" spans="1:33" ht="12.75">
      <c r="A331" s="4">
        <f>A330+1</f>
        <v>316</v>
      </c>
      <c r="B331" t="s">
        <v>7</v>
      </c>
      <c r="D331" s="4">
        <f>IF($B331=D$14,1,0)</f>
        <v>0</v>
      </c>
      <c r="E331" s="4">
        <f>IF($B331=E$14,1,0)</f>
        <v>1</v>
      </c>
      <c r="F331" s="4">
        <f>IF($B331=F$14,1,0)</f>
        <v>0</v>
      </c>
      <c r="G331" s="4">
        <f>G330+D331</f>
        <v>194</v>
      </c>
      <c r="H331" s="4">
        <f>H330+E331</f>
        <v>110</v>
      </c>
      <c r="I331" s="4">
        <f>I330+F331</f>
        <v>12</v>
      </c>
      <c r="J331" s="4">
        <f>$G331*J$2+$H331*J$3+$I331*J$4</f>
        <v>11.5</v>
      </c>
      <c r="K331" s="4">
        <f>$G331*K$2+$H331*K$3+$I331*K$4</f>
        <v>-4</v>
      </c>
      <c r="L331" s="4">
        <f>$G331*L$2+$H331*L$3+$I331*L$4</f>
        <v>-2</v>
      </c>
      <c r="M331" s="4">
        <f>IF(J331&gt;0,2^J331,1)*IF(K331&gt;0,3^K331,1)*IF(L331&gt;0,5^L331,1)</f>
        <v>2896.309375740099</v>
      </c>
      <c r="N331" s="4">
        <f>IF(J331&lt;0,2^-J331,1)*IF(K331&lt;0,3^-K331,1)*IF(L331&lt;0,5^-L331,1)</f>
        <v>2025</v>
      </c>
      <c r="O331" s="4">
        <f>(LN(M331)-LN(N331))/LN(2)*1200</f>
        <v>619.5525688087813</v>
      </c>
      <c r="P331" s="5">
        <f>M331/N331</f>
        <v>1.4302762349333822</v>
      </c>
      <c r="Z331" s="8"/>
      <c r="AB331" s="8"/>
      <c r="AC331" s="8"/>
      <c r="AG331" s="5"/>
    </row>
    <row r="332" spans="1:33" ht="12.75">
      <c r="A332" s="4">
        <f>A331+1</f>
        <v>317</v>
      </c>
      <c r="B332" t="s">
        <v>6</v>
      </c>
      <c r="D332" s="4">
        <f>IF($B332=D$14,1,0)</f>
        <v>1</v>
      </c>
      <c r="E332" s="4">
        <f>IF($B332=E$14,1,0)</f>
        <v>0</v>
      </c>
      <c r="F332" s="4">
        <f>IF($B332=F$14,1,0)</f>
        <v>0</v>
      </c>
      <c r="G332" s="4">
        <f>G331+D332</f>
        <v>195</v>
      </c>
      <c r="H332" s="4">
        <f>H331+E332</f>
        <v>110</v>
      </c>
      <c r="I332" s="4">
        <f>I331+F332</f>
        <v>12</v>
      </c>
      <c r="J332" s="4">
        <f>$G332*J$2+$H332*J$3+$I332*J$4</f>
        <v>-3.5</v>
      </c>
      <c r="K332" s="4">
        <f>$G332*K$2+$H332*K$3+$I332*K$4</f>
        <v>4</v>
      </c>
      <c r="L332" s="4">
        <f>$G332*L$2+$H332*L$3+$I332*L$4</f>
        <v>-1</v>
      </c>
      <c r="M332" s="4">
        <f>IF(J332&gt;0,2^J332,1)*IF(K332&gt;0,3^K332,1)*IF(L332&gt;0,5^L332,1)</f>
        <v>81</v>
      </c>
      <c r="N332" s="4">
        <f>IF(J332&lt;0,2^-J332,1)*IF(K332&lt;0,3^-K332,1)*IF(L332&lt;0,5^-L332,1)</f>
        <v>56.568542494923804</v>
      </c>
      <c r="O332" s="4">
        <f>(LN(M332)-LN(N332))/LN(2)*1200</f>
        <v>621.5062895967149</v>
      </c>
      <c r="P332" s="5">
        <f>M332/N332</f>
        <v>1.4318912319027586</v>
      </c>
      <c r="Z332" s="8"/>
      <c r="AB332" s="8"/>
      <c r="AC332" s="8"/>
      <c r="AG332" s="5"/>
    </row>
    <row r="333" spans="1:33" ht="12.75">
      <c r="A333" s="4">
        <f>A332+1</f>
        <v>318</v>
      </c>
      <c r="B333" t="s">
        <v>6</v>
      </c>
      <c r="C333" t="s">
        <v>13</v>
      </c>
      <c r="D333" s="4">
        <f>IF($B333=D$14,1,0)</f>
        <v>1</v>
      </c>
      <c r="E333" s="4">
        <f>IF($B333=E$14,1,0)</f>
        <v>0</v>
      </c>
      <c r="F333" s="4">
        <f>IF($B333=F$14,1,0)</f>
        <v>0</v>
      </c>
      <c r="G333" s="4">
        <f>G332+D333</f>
        <v>196</v>
      </c>
      <c r="H333" s="4">
        <f>H332+E333</f>
        <v>110</v>
      </c>
      <c r="I333" s="4">
        <f>I332+F333</f>
        <v>12</v>
      </c>
      <c r="J333" s="4">
        <f>$G333*J$2+$H333*J$3+$I333*J$4</f>
        <v>-18.5</v>
      </c>
      <c r="K333" s="4">
        <f>$G333*K$2+$H333*K$3+$I333*K$4</f>
        <v>12</v>
      </c>
      <c r="L333" s="4">
        <f>$G333*L$2+$H333*L$3+$I333*L$4</f>
        <v>0</v>
      </c>
      <c r="M333" s="4">
        <f>IF(J333&gt;0,2^J333,1)*IF(K333&gt;0,3^K333,1)*IF(L333&gt;0,5^L333,1)</f>
        <v>531441</v>
      </c>
      <c r="N333" s="4">
        <f>IF(J333&lt;0,2^-J333,1)*IF(K333&lt;0,3^-K333,1)*IF(L333&lt;0,5^-L333,1)</f>
        <v>370727.60009473265</v>
      </c>
      <c r="O333" s="4">
        <f>(LN(M333)-LN(N333))/LN(2)*1200</f>
        <v>623.4600103846482</v>
      </c>
      <c r="P333" s="5">
        <f>M333/N333</f>
        <v>1.4335080524465942</v>
      </c>
      <c r="Z333" s="8"/>
      <c r="AB333" s="8"/>
      <c r="AC333" s="8"/>
      <c r="AG333" s="5"/>
    </row>
    <row r="334" spans="1:33" ht="12.75">
      <c r="A334" s="4">
        <f>A333+1</f>
        <v>319</v>
      </c>
      <c r="B334" t="s">
        <v>6</v>
      </c>
      <c r="D334" s="4">
        <f>IF($B334=D$14,1,0)</f>
        <v>1</v>
      </c>
      <c r="E334" s="4">
        <f>IF($B334=E$14,1,0)</f>
        <v>0</v>
      </c>
      <c r="F334" s="4">
        <f>IF($B334=F$14,1,0)</f>
        <v>0</v>
      </c>
      <c r="G334" s="4">
        <f>G333+D334</f>
        <v>197</v>
      </c>
      <c r="H334" s="4">
        <f>H333+E334</f>
        <v>110</v>
      </c>
      <c r="I334" s="4">
        <f>I333+F334</f>
        <v>12</v>
      </c>
      <c r="J334" s="4">
        <f>$G334*J$2+$H334*J$3+$I334*J$4</f>
        <v>-33.5</v>
      </c>
      <c r="K334" s="4">
        <f>$G334*K$2+$H334*K$3+$I334*K$4</f>
        <v>20</v>
      </c>
      <c r="L334" s="4">
        <f>$G334*L$2+$H334*L$3+$I334*L$4</f>
        <v>1</v>
      </c>
      <c r="M334" s="4">
        <f>IF(J334&gt;0,2^J334,1)*IF(K334&gt;0,3^K334,1)*IF(L334&gt;0,5^L334,1)</f>
        <v>17433922005</v>
      </c>
      <c r="N334" s="4">
        <f>IF(J334&lt;0,2^-J334,1)*IF(K334&lt;0,3^-K334,1)*IF(L334&lt;0,5^-L334,1)</f>
        <v>12148001999.9042</v>
      </c>
      <c r="O334" s="4">
        <f>(LN(M334)-LN(N334))/LN(2)*1200</f>
        <v>625.413731172583</v>
      </c>
      <c r="P334" s="5">
        <f>M334/N334</f>
        <v>1.4351266986239783</v>
      </c>
      <c r="Z334" s="8"/>
      <c r="AB334" s="8"/>
      <c r="AC334" s="8"/>
      <c r="AG334" s="5"/>
    </row>
    <row r="335" spans="1:33" ht="12.75">
      <c r="A335" s="4">
        <f>A334+1</f>
        <v>320</v>
      </c>
      <c r="B335" t="s">
        <v>6</v>
      </c>
      <c r="D335" s="4">
        <f>IF($B335=D$14,1,0)</f>
        <v>1</v>
      </c>
      <c r="E335" s="4">
        <f>IF($B335=E$14,1,0)</f>
        <v>0</v>
      </c>
      <c r="F335" s="4">
        <f>IF($B335=F$14,1,0)</f>
        <v>0</v>
      </c>
      <c r="G335" s="4">
        <f>G334+D335</f>
        <v>198</v>
      </c>
      <c r="H335" s="4">
        <f>H334+E335</f>
        <v>110</v>
      </c>
      <c r="I335" s="4">
        <f>I334+F335</f>
        <v>12</v>
      </c>
      <c r="J335" s="4">
        <f>$G335*J$2+$H335*J$3+$I335*J$4</f>
        <v>-48.5</v>
      </c>
      <c r="K335" s="4">
        <f>$G335*K$2+$H335*K$3+$I335*K$4</f>
        <v>28</v>
      </c>
      <c r="L335" s="4">
        <f>$G335*L$2+$H335*L$3+$I335*L$4</f>
        <v>2</v>
      </c>
      <c r="M335" s="4">
        <f>IF(J335&gt;0,2^J335,1)*IF(K335&gt;0,3^K335,1)*IF(L335&gt;0,5^L335,1)</f>
        <v>571919811374025</v>
      </c>
      <c r="N335" s="4">
        <f>IF(J335&lt;0,2^-J335,1)*IF(K335&lt;0,3^-K335,1)*IF(L335&lt;0,5^-L335,1)</f>
        <v>398065729532860.8</v>
      </c>
      <c r="O335" s="4">
        <f>(LN(M335)-LN(N335))/LN(2)*1200</f>
        <v>627.3674519605148</v>
      </c>
      <c r="P335" s="5">
        <f>M335/N335</f>
        <v>1.4367471724963259</v>
      </c>
      <c r="Z335" s="8"/>
      <c r="AB335" s="8"/>
      <c r="AC335" s="8"/>
      <c r="AG335" s="5"/>
    </row>
    <row r="336" spans="1:33" ht="12.75">
      <c r="A336" s="4">
        <f>A335+1</f>
        <v>321</v>
      </c>
      <c r="B336" t="s">
        <v>7</v>
      </c>
      <c r="D336" s="4">
        <f>IF($B336=D$14,1,0)</f>
        <v>0</v>
      </c>
      <c r="E336" s="4">
        <f>IF($B336=E$14,1,0)</f>
        <v>1</v>
      </c>
      <c r="F336" s="4">
        <f>IF($B336=F$14,1,0)</f>
        <v>0</v>
      </c>
      <c r="G336" s="4">
        <f>G335+D336</f>
        <v>198</v>
      </c>
      <c r="H336" s="4">
        <f>H335+E336</f>
        <v>111</v>
      </c>
      <c r="I336" s="4">
        <f>I335+F336</f>
        <v>12</v>
      </c>
      <c r="J336" s="4">
        <f>$G336*J$2+$H336*J$3+$I336*J$4</f>
        <v>-23.25</v>
      </c>
      <c r="K336" s="4">
        <f>$G336*K$2+$H336*K$3+$I336*K$4</f>
        <v>15</v>
      </c>
      <c r="L336" s="4">
        <f>$G336*L$2+$H336*L$3+$I336*L$4</f>
        <v>0</v>
      </c>
      <c r="M336" s="4">
        <f>IF(J336&gt;0,2^J336,1)*IF(K336&gt;0,3^K336,1)*IF(L336&gt;0,5^L336,1)</f>
        <v>14348907</v>
      </c>
      <c r="N336" s="4">
        <f>IF(J336&lt;0,2^-J336,1)*IF(K336&lt;0,3^-K336,1)*IF(L336&lt;0,5^-L336,1)</f>
        <v>9975792.318568746</v>
      </c>
      <c r="O336" s="4">
        <f>(LN(M336)-LN(N336))/LN(2)*1200</f>
        <v>629.3250129808105</v>
      </c>
      <c r="P336" s="5">
        <f>M336/N336</f>
        <v>1.4383726667295613</v>
      </c>
      <c r="Z336" s="8"/>
      <c r="AB336" s="8"/>
      <c r="AC336" s="8"/>
      <c r="AG336" s="5"/>
    </row>
    <row r="337" spans="1:33" ht="12.75">
      <c r="A337" s="4">
        <f>A336+1</f>
        <v>322</v>
      </c>
      <c r="B337" t="s">
        <v>7</v>
      </c>
      <c r="D337" s="4">
        <f>IF($B337=D$14,1,0)</f>
        <v>0</v>
      </c>
      <c r="E337" s="4">
        <f>IF($B337=E$14,1,0)</f>
        <v>1</v>
      </c>
      <c r="F337" s="4">
        <f>IF($B337=F$14,1,0)</f>
        <v>0</v>
      </c>
      <c r="G337" s="4">
        <f>G336+D337</f>
        <v>198</v>
      </c>
      <c r="H337" s="4">
        <f>H336+E337</f>
        <v>112</v>
      </c>
      <c r="I337" s="4">
        <f>I336+F337</f>
        <v>12</v>
      </c>
      <c r="J337" s="4">
        <f>$G337*J$2+$H337*J$3+$I337*J$4</f>
        <v>2</v>
      </c>
      <c r="K337" s="4">
        <f>$G337*K$2+$H337*K$3+$I337*K$4</f>
        <v>2</v>
      </c>
      <c r="L337" s="4">
        <f>$G337*L$2+$H337*L$3+$I337*L$4</f>
        <v>-2</v>
      </c>
      <c r="M337" s="4">
        <f>IF(J337&gt;0,2^J337,1)*IF(K337&gt;0,3^K337,1)*IF(L337&gt;0,5^L337,1)</f>
        <v>36</v>
      </c>
      <c r="N337" s="4">
        <f>IF(J337&lt;0,2^-J337,1)*IF(K337&lt;0,3^-K337,1)*IF(L337&lt;0,5^-L337,1)</f>
        <v>25</v>
      </c>
      <c r="O337" s="4">
        <f>(LN(M337)-LN(N337))/LN(2)*1200</f>
        <v>631.2825740011053</v>
      </c>
      <c r="P337" s="5">
        <f>M337/N337</f>
        <v>1.44</v>
      </c>
      <c r="Z337" s="8"/>
      <c r="AB337" s="8"/>
      <c r="AC337" s="8"/>
      <c r="AG337" s="5"/>
    </row>
    <row r="338" spans="1:33" ht="12.75">
      <c r="A338" s="4">
        <f>A337+1</f>
        <v>323</v>
      </c>
      <c r="B338" t="s">
        <v>6</v>
      </c>
      <c r="D338" s="4">
        <f>IF($B338=D$14,1,0)</f>
        <v>1</v>
      </c>
      <c r="E338" s="4">
        <f>IF($B338=E$14,1,0)</f>
        <v>0</v>
      </c>
      <c r="F338" s="4">
        <f>IF($B338=F$14,1,0)</f>
        <v>0</v>
      </c>
      <c r="G338" s="4">
        <f>G337+D338</f>
        <v>199</v>
      </c>
      <c r="H338" s="4">
        <f>H337+E338</f>
        <v>112</v>
      </c>
      <c r="I338" s="4">
        <f>I337+F338</f>
        <v>12</v>
      </c>
      <c r="J338" s="4">
        <f>$G338*J$2+$H338*J$3+$I338*J$4</f>
        <v>-13</v>
      </c>
      <c r="K338" s="4">
        <f>$G338*K$2+$H338*K$3+$I338*K$4</f>
        <v>10</v>
      </c>
      <c r="L338" s="4">
        <f>$G338*L$2+$H338*L$3+$I338*L$4</f>
        <v>-1</v>
      </c>
      <c r="M338" s="4">
        <f>IF(J338&gt;0,2^J338,1)*IF(K338&gt;0,3^K338,1)*IF(L338&gt;0,5^L338,1)</f>
        <v>59049</v>
      </c>
      <c r="N338" s="4">
        <f>IF(J338&lt;0,2^-J338,1)*IF(K338&lt;0,3^-K338,1)*IF(L338&lt;0,5^-L338,1)</f>
        <v>40960</v>
      </c>
      <c r="O338" s="4">
        <f>(LN(M338)-LN(N338))/LN(2)*1200</f>
        <v>633.236294789038</v>
      </c>
      <c r="P338" s="5">
        <f>M338/N338</f>
        <v>1.4416259765625</v>
      </c>
      <c r="Z338" s="8"/>
      <c r="AB338" s="8"/>
      <c r="AC338" s="8"/>
      <c r="AG338" s="5"/>
    </row>
    <row r="339" spans="1:33" ht="12.75">
      <c r="A339" s="4">
        <f>A338+1</f>
        <v>324</v>
      </c>
      <c r="B339" t="s">
        <v>6</v>
      </c>
      <c r="C339" t="s">
        <v>13</v>
      </c>
      <c r="D339" s="4">
        <f>IF($B339=D$14,1,0)</f>
        <v>1</v>
      </c>
      <c r="E339" s="4">
        <f>IF($B339=E$14,1,0)</f>
        <v>0</v>
      </c>
      <c r="F339" s="4">
        <f>IF($B339=F$14,1,0)</f>
        <v>0</v>
      </c>
      <c r="G339" s="4">
        <f>G338+D339</f>
        <v>200</v>
      </c>
      <c r="H339" s="4">
        <f>H338+E339</f>
        <v>112</v>
      </c>
      <c r="I339" s="4">
        <f>I338+F339</f>
        <v>12</v>
      </c>
      <c r="J339" s="4">
        <f>$G339*J$2+$H339*J$3+$I339*J$4</f>
        <v>-28</v>
      </c>
      <c r="K339" s="4">
        <f>$G339*K$2+$H339*K$3+$I339*K$4</f>
        <v>18</v>
      </c>
      <c r="L339" s="4">
        <f>$G339*L$2+$H339*L$3+$I339*L$4</f>
        <v>0</v>
      </c>
      <c r="M339" s="4">
        <f>IF(J339&gt;0,2^J339,1)*IF(K339&gt;0,3^K339,1)*IF(L339&gt;0,5^L339,1)</f>
        <v>387420489</v>
      </c>
      <c r="N339" s="4">
        <f>IF(J339&lt;0,2^-J339,1)*IF(K339&lt;0,3^-K339,1)*IF(L339&lt;0,5^-L339,1)</f>
        <v>268435456</v>
      </c>
      <c r="O339" s="4">
        <f>(LN(M339)-LN(N339))/LN(2)*1200</f>
        <v>635.190015576976</v>
      </c>
      <c r="P339" s="5">
        <f>M339/N339</f>
        <v>1.4432537890970707</v>
      </c>
      <c r="Z339" s="8"/>
      <c r="AB339" s="8"/>
      <c r="AC339" s="8"/>
      <c r="AG339" s="5"/>
    </row>
    <row r="340" spans="1:33" ht="12.75">
      <c r="A340" s="4">
        <f>A339+1</f>
        <v>325</v>
      </c>
      <c r="B340" t="s">
        <v>6</v>
      </c>
      <c r="D340" s="4">
        <f>IF($B340=D$14,1,0)</f>
        <v>1</v>
      </c>
      <c r="E340" s="4">
        <f>IF($B340=E$14,1,0)</f>
        <v>0</v>
      </c>
      <c r="F340" s="4">
        <f>IF($B340=F$14,1,0)</f>
        <v>0</v>
      </c>
      <c r="G340" s="4">
        <f>G339+D340</f>
        <v>201</v>
      </c>
      <c r="H340" s="4">
        <f>H339+E340</f>
        <v>112</v>
      </c>
      <c r="I340" s="4">
        <f>I339+F340</f>
        <v>12</v>
      </c>
      <c r="J340" s="4">
        <f>$G340*J$2+$H340*J$3+$I340*J$4</f>
        <v>-43</v>
      </c>
      <c r="K340" s="4">
        <f>$G340*K$2+$H340*K$3+$I340*K$4</f>
        <v>26</v>
      </c>
      <c r="L340" s="4">
        <f>$G340*L$2+$H340*L$3+$I340*L$4</f>
        <v>1</v>
      </c>
      <c r="M340" s="4">
        <f>IF(J340&gt;0,2^J340,1)*IF(K340&gt;0,3^K340,1)*IF(L340&gt;0,5^L340,1)</f>
        <v>12709329141645</v>
      </c>
      <c r="N340" s="4">
        <f>IF(J340&lt;0,2^-J340,1)*IF(K340&lt;0,3^-K340,1)*IF(L340&lt;0,5^-L340,1)</f>
        <v>8796093022208</v>
      </c>
      <c r="O340" s="4">
        <f>(LN(M340)-LN(N340))/LN(2)*1200</f>
        <v>637.1437363649078</v>
      </c>
      <c r="P340" s="5">
        <f>M340/N340</f>
        <v>1.4448834396768007</v>
      </c>
      <c r="Z340" s="8"/>
      <c r="AB340" s="8"/>
      <c r="AC340" s="8"/>
      <c r="AG340" s="5"/>
    </row>
    <row r="341" spans="1:33" ht="12.75">
      <c r="A341" s="4">
        <f>A340+1</f>
        <v>326</v>
      </c>
      <c r="B341" t="s">
        <v>6</v>
      </c>
      <c r="D341" s="4">
        <f>IF($B341=D$14,1,0)</f>
        <v>1</v>
      </c>
      <c r="E341" s="4">
        <f>IF($B341=E$14,1,0)</f>
        <v>0</v>
      </c>
      <c r="F341" s="4">
        <f>IF($B341=F$14,1,0)</f>
        <v>0</v>
      </c>
      <c r="G341" s="4">
        <f>G340+D341</f>
        <v>202</v>
      </c>
      <c r="H341" s="4">
        <f>H340+E341</f>
        <v>112</v>
      </c>
      <c r="I341" s="4">
        <f>I340+F341</f>
        <v>12</v>
      </c>
      <c r="J341" s="4">
        <f>$G341*J$2+$H341*J$3+$I341*J$4</f>
        <v>-58</v>
      </c>
      <c r="K341" s="4">
        <f>$G341*K$2+$H341*K$3+$I341*K$4</f>
        <v>34</v>
      </c>
      <c r="L341" s="4">
        <f>$G341*L$2+$H341*L$3+$I341*L$4</f>
        <v>2</v>
      </c>
      <c r="M341" s="4">
        <f>IF(J341&gt;0,2^J341,1)*IF(K341&gt;0,3^K341,1)*IF(L341&gt;0,5^L341,1)</f>
        <v>4.169295424916642E+17</v>
      </c>
      <c r="N341" s="4">
        <f>IF(J341&lt;0,2^-J341,1)*IF(K341&lt;0,3^-K341,1)*IF(L341&lt;0,5^-L341,1)</f>
        <v>2.8823037615171174E+17</v>
      </c>
      <c r="O341" s="4">
        <f>(LN(M341)-LN(N341))/LN(2)*1200</f>
        <v>639.0974571528334</v>
      </c>
      <c r="P341" s="5">
        <f>M341/N341</f>
        <v>1.4465149303771192</v>
      </c>
      <c r="Z341" s="8"/>
      <c r="AB341" s="8"/>
      <c r="AC341" s="8"/>
      <c r="AG341" s="5"/>
    </row>
    <row r="342" spans="1:33" ht="12.75">
      <c r="A342" s="4">
        <f>A341+1</f>
        <v>327</v>
      </c>
      <c r="B342" t="s">
        <v>7</v>
      </c>
      <c r="D342" s="4">
        <f>IF($B342=D$14,1,0)</f>
        <v>0</v>
      </c>
      <c r="E342" s="4">
        <f>IF($B342=E$14,1,0)</f>
        <v>1</v>
      </c>
      <c r="F342" s="4">
        <f>IF($B342=F$14,1,0)</f>
        <v>0</v>
      </c>
      <c r="G342" s="4">
        <f>G341+D342</f>
        <v>202</v>
      </c>
      <c r="H342" s="4">
        <f>H341+E342</f>
        <v>113</v>
      </c>
      <c r="I342" s="4">
        <f>I341+F342</f>
        <v>12</v>
      </c>
      <c r="J342" s="4">
        <f>$G342*J$2+$H342*J$3+$I342*J$4</f>
        <v>-32.75</v>
      </c>
      <c r="K342" s="4">
        <f>$G342*K$2+$H342*K$3+$I342*K$4</f>
        <v>21</v>
      </c>
      <c r="L342" s="4">
        <f>$G342*L$2+$H342*L$3+$I342*L$4</f>
        <v>0</v>
      </c>
      <c r="M342" s="4">
        <f>IF(J342&gt;0,2^J342,1)*IF(K342&gt;0,3^K342,1)*IF(L342&gt;0,5^L342,1)</f>
        <v>10460353203</v>
      </c>
      <c r="N342" s="4">
        <f>IF(J342&lt;0,2^-J342,1)*IF(K342&lt;0,3^-K342,1)*IF(L342&lt;0,5^-L342,1)</f>
        <v>7223245205.676679</v>
      </c>
      <c r="O342" s="4">
        <f>(LN(M342)-LN(N342))/LN(2)*1200</f>
        <v>641.0550181731353</v>
      </c>
      <c r="P342" s="5">
        <f>M342/N342</f>
        <v>1.4481514755693616</v>
      </c>
      <c r="Z342" s="8"/>
      <c r="AB342" s="8"/>
      <c r="AC342" s="8"/>
      <c r="AG342" s="5"/>
    </row>
    <row r="343" spans="1:33" ht="12.75">
      <c r="A343" s="4">
        <f>A342+1</f>
        <v>328</v>
      </c>
      <c r="B343" t="s">
        <v>7</v>
      </c>
      <c r="D343" s="4">
        <f>IF($B343=D$14,1,0)</f>
        <v>0</v>
      </c>
      <c r="E343" s="4">
        <f>IF($B343=E$14,1,0)</f>
        <v>1</v>
      </c>
      <c r="F343" s="4">
        <f>IF($B343=F$14,1,0)</f>
        <v>0</v>
      </c>
      <c r="G343" s="4">
        <f>G342+D343</f>
        <v>202</v>
      </c>
      <c r="H343" s="4">
        <f>H342+E343</f>
        <v>114</v>
      </c>
      <c r="I343" s="4">
        <f>I342+F343</f>
        <v>12</v>
      </c>
      <c r="J343" s="4">
        <f>$G343*J$2+$H343*J$3+$I343*J$4</f>
        <v>-7.5</v>
      </c>
      <c r="K343" s="4">
        <f>$G343*K$2+$H343*K$3+$I343*K$4</f>
        <v>8</v>
      </c>
      <c r="L343" s="4">
        <f>$G343*L$2+$H343*L$3+$I343*L$4</f>
        <v>-2</v>
      </c>
      <c r="M343" s="4">
        <f>IF(J343&gt;0,2^J343,1)*IF(K343&gt;0,3^K343,1)*IF(L343&gt;0,5^L343,1)</f>
        <v>6561</v>
      </c>
      <c r="N343" s="4">
        <f>IF(J343&lt;0,2^-J343,1)*IF(K343&lt;0,3^-K343,1)*IF(L343&lt;0,5^-L343,1)</f>
        <v>4525.483399593904</v>
      </c>
      <c r="O343" s="4">
        <f>(LN(M343)-LN(N343))/LN(2)*1200</f>
        <v>643.012579193431</v>
      </c>
      <c r="P343" s="5">
        <f>M343/N343</f>
        <v>1.4497898723015432</v>
      </c>
      <c r="Z343" s="8"/>
      <c r="AB343" s="8"/>
      <c r="AC343" s="8"/>
      <c r="AG343" s="5"/>
    </row>
    <row r="344" spans="1:33" ht="12.75">
      <c r="A344" s="4">
        <f>A343+1</f>
        <v>329</v>
      </c>
      <c r="B344" t="s">
        <v>6</v>
      </c>
      <c r="D344" s="4">
        <f>IF($B344=D$14,1,0)</f>
        <v>1</v>
      </c>
      <c r="E344" s="4">
        <f>IF($B344=E$14,1,0)</f>
        <v>0</v>
      </c>
      <c r="F344" s="4">
        <f>IF($B344=F$14,1,0)</f>
        <v>0</v>
      </c>
      <c r="G344" s="4">
        <f>G343+D344</f>
        <v>203</v>
      </c>
      <c r="H344" s="4">
        <f>H343+E344</f>
        <v>114</v>
      </c>
      <c r="I344" s="4">
        <f>I343+F344</f>
        <v>12</v>
      </c>
      <c r="J344" s="4">
        <f>$G344*J$2+$H344*J$3+$I344*J$4</f>
        <v>-22.5</v>
      </c>
      <c r="K344" s="4">
        <f>$G344*K$2+$H344*K$3+$I344*K$4</f>
        <v>16</v>
      </c>
      <c r="L344" s="4">
        <f>$G344*L$2+$H344*L$3+$I344*L$4</f>
        <v>-1</v>
      </c>
      <c r="M344" s="4">
        <f>IF(J344&gt;0,2^J344,1)*IF(K344&gt;0,3^K344,1)*IF(L344&gt;0,5^L344,1)</f>
        <v>43046721</v>
      </c>
      <c r="N344" s="4">
        <f>IF(J344&lt;0,2^-J344,1)*IF(K344&lt;0,3^-K344,1)*IF(L344&lt;0,5^-L344,1)</f>
        <v>29658208.00757861</v>
      </c>
      <c r="O344" s="4">
        <f>(LN(M344)-LN(N344))/LN(2)*1200</f>
        <v>644.9662999813689</v>
      </c>
      <c r="P344" s="5">
        <f>M344/N344</f>
        <v>1.4514269031021767</v>
      </c>
      <c r="Z344" s="8"/>
      <c r="AB344" s="8"/>
      <c r="AC344" s="8"/>
      <c r="AG344" s="5"/>
    </row>
    <row r="345" spans="1:33" ht="12.75">
      <c r="A345" s="4">
        <f>A344+1</f>
        <v>330</v>
      </c>
      <c r="B345" t="s">
        <v>6</v>
      </c>
      <c r="C345" t="s">
        <v>13</v>
      </c>
      <c r="D345" s="4">
        <f>IF($B345=D$14,1,0)</f>
        <v>1</v>
      </c>
      <c r="E345" s="4">
        <f>IF($B345=E$14,1,0)</f>
        <v>0</v>
      </c>
      <c r="F345" s="4">
        <f>IF($B345=F$14,1,0)</f>
        <v>0</v>
      </c>
      <c r="G345" s="4">
        <f>G344+D345</f>
        <v>204</v>
      </c>
      <c r="H345" s="4">
        <f>H344+E345</f>
        <v>114</v>
      </c>
      <c r="I345" s="4">
        <f>I344+F345</f>
        <v>12</v>
      </c>
      <c r="J345" s="4">
        <f>$G345*J$2+$H345*J$3+$I345*J$4</f>
        <v>-37.5</v>
      </c>
      <c r="K345" s="4">
        <f>$G345*K$2+$H345*K$3+$I345*K$4</f>
        <v>24</v>
      </c>
      <c r="L345" s="4">
        <f>$G345*L$2+$H345*L$3+$I345*L$4</f>
        <v>0</v>
      </c>
      <c r="M345" s="4">
        <f>IF(J345&gt;0,2^J345,1)*IF(K345&gt;0,3^K345,1)*IF(L345&gt;0,5^L345,1)</f>
        <v>282429536481</v>
      </c>
      <c r="N345" s="4">
        <f>IF(J345&lt;0,2^-J345,1)*IF(K345&lt;0,3^-K345,1)*IF(L345&lt;0,5^-L345,1)</f>
        <v>194368031998.4672</v>
      </c>
      <c r="O345" s="4">
        <f>(LN(M345)-LN(N345))/LN(2)*1200</f>
        <v>646.9200207693007</v>
      </c>
      <c r="P345" s="5">
        <f>M345/N345</f>
        <v>1.453065782356778</v>
      </c>
      <c r="Z345" s="8"/>
      <c r="AB345" s="8"/>
      <c r="AC345" s="8"/>
      <c r="AG345" s="5"/>
    </row>
    <row r="346" spans="1:33" ht="12.75">
      <c r="A346" s="4">
        <f>A345+1</f>
        <v>331</v>
      </c>
      <c r="B346" t="s">
        <v>6</v>
      </c>
      <c r="D346" s="4">
        <f>IF($B346=D$14,1,0)</f>
        <v>1</v>
      </c>
      <c r="E346" s="4">
        <f>IF($B346=E$14,1,0)</f>
        <v>0</v>
      </c>
      <c r="F346" s="4">
        <f>IF($B346=F$14,1,0)</f>
        <v>0</v>
      </c>
      <c r="G346" s="4">
        <f>G345+D346</f>
        <v>205</v>
      </c>
      <c r="H346" s="4">
        <f>H345+E346</f>
        <v>114</v>
      </c>
      <c r="I346" s="4">
        <f>I345+F346</f>
        <v>12</v>
      </c>
      <c r="J346" s="4">
        <f>$G346*J$2+$H346*J$3+$I346*J$4</f>
        <v>-52.5</v>
      </c>
      <c r="K346" s="4">
        <f>$G346*K$2+$H346*K$3+$I346*K$4</f>
        <v>32</v>
      </c>
      <c r="L346" s="4">
        <f>$G346*L$2+$H346*L$3+$I346*L$4</f>
        <v>1</v>
      </c>
      <c r="M346" s="4">
        <f>IF(J346&gt;0,2^J346,1)*IF(K346&gt;0,3^K346,1)*IF(L346&gt;0,5^L346,1)</f>
        <v>9265100944259204</v>
      </c>
      <c r="N346" s="4">
        <f>IF(J346&lt;0,2^-J346,1)*IF(K346&lt;0,3^-K346,1)*IF(L346&lt;0,5^-L346,1)</f>
        <v>6369051672525773</v>
      </c>
      <c r="O346" s="4">
        <f>(LN(M346)-LN(N346))/LN(2)*1200</f>
        <v>648.8737415572326</v>
      </c>
      <c r="P346" s="5">
        <f>M346/N346</f>
        <v>1.4547065121525298</v>
      </c>
      <c r="Z346" s="8"/>
      <c r="AB346" s="8"/>
      <c r="AC346" s="8"/>
      <c r="AG346" s="5"/>
    </row>
    <row r="347" spans="1:33" ht="12.75">
      <c r="A347" s="4">
        <f>A346+1</f>
        <v>332</v>
      </c>
      <c r="B347" t="s">
        <v>6</v>
      </c>
      <c r="D347" s="4">
        <f>IF($B347=D$14,1,0)</f>
        <v>1</v>
      </c>
      <c r="E347" s="4">
        <f>IF($B347=E$14,1,0)</f>
        <v>0</v>
      </c>
      <c r="F347" s="4">
        <f>IF($B347=F$14,1,0)</f>
        <v>0</v>
      </c>
      <c r="G347" s="4">
        <f>G346+D347</f>
        <v>206</v>
      </c>
      <c r="H347" s="4">
        <f>H346+E347</f>
        <v>114</v>
      </c>
      <c r="I347" s="4">
        <f>I346+F347</f>
        <v>12</v>
      </c>
      <c r="J347" s="4">
        <f>$G347*J$2+$H347*J$3+$I347*J$4</f>
        <v>-67.5</v>
      </c>
      <c r="K347" s="4">
        <f>$G347*K$2+$H347*K$3+$I347*K$4</f>
        <v>40</v>
      </c>
      <c r="L347" s="4">
        <f>$G347*L$2+$H347*L$3+$I347*L$4</f>
        <v>2</v>
      </c>
      <c r="M347" s="4">
        <f>IF(J347&gt;0,2^J347,1)*IF(K347&gt;0,3^K347,1)*IF(L347&gt;0,5^L347,1)</f>
        <v>3.0394163647642324E+20</v>
      </c>
      <c r="N347" s="4">
        <f>IF(J347&lt;0,2^-J347,1)*IF(K347&lt;0,3^-K347,1)*IF(L347&lt;0,5^-L347,1)</f>
        <v>2.0870108520532453E+20</v>
      </c>
      <c r="O347" s="4">
        <f>(LN(M347)-LN(N347))/LN(2)*1200</f>
        <v>650.8274623451643</v>
      </c>
      <c r="P347" s="5">
        <f>M347/N347</f>
        <v>1.4563490945789719</v>
      </c>
      <c r="Z347" s="8"/>
      <c r="AB347" s="8"/>
      <c r="AC347" s="8"/>
      <c r="AG347" s="5"/>
    </row>
    <row r="348" spans="1:33" ht="12.75">
      <c r="A348" s="4">
        <f>A347+1</f>
        <v>333</v>
      </c>
      <c r="B348" t="s">
        <v>7</v>
      </c>
      <c r="D348" s="4">
        <f>IF($B348=D$14,1,0)</f>
        <v>0</v>
      </c>
      <c r="E348" s="4">
        <f>IF($B348=E$14,1,0)</f>
        <v>1</v>
      </c>
      <c r="F348" s="4">
        <f>IF($B348=F$14,1,0)</f>
        <v>0</v>
      </c>
      <c r="G348" s="4">
        <f>G347+D348</f>
        <v>206</v>
      </c>
      <c r="H348" s="4">
        <f>H347+E348</f>
        <v>115</v>
      </c>
      <c r="I348" s="4">
        <f>I347+F348</f>
        <v>12</v>
      </c>
      <c r="J348" s="4">
        <f>$G348*J$2+$H348*J$3+$I348*J$4</f>
        <v>-42.25</v>
      </c>
      <c r="K348" s="4">
        <f>$G348*K$2+$H348*K$3+$I348*K$4</f>
        <v>27</v>
      </c>
      <c r="L348" s="4">
        <f>$G348*L$2+$H348*L$3+$I348*L$4</f>
        <v>0</v>
      </c>
      <c r="M348" s="4">
        <f>IF(J348&gt;0,2^J348,1)*IF(K348&gt;0,3^K348,1)*IF(L348&gt;0,5^L348,1)</f>
        <v>7625597484987</v>
      </c>
      <c r="N348" s="4">
        <f>IF(J348&lt;0,2^-J348,1)*IF(K348&lt;0,3^-K348,1)*IF(L348&lt;0,5^-L348,1)</f>
        <v>5230188203117.7705</v>
      </c>
      <c r="O348" s="4">
        <f>(LN(M348)-LN(N348))/LN(2)*1200</f>
        <v>652.78502336546</v>
      </c>
      <c r="P348" s="5">
        <f>M348/N348</f>
        <v>1.457996765860414</v>
      </c>
      <c r="Z348" s="8"/>
      <c r="AB348" s="8"/>
      <c r="AC348" s="8"/>
      <c r="AG348" s="5"/>
    </row>
    <row r="349" spans="1:33" ht="12.75">
      <c r="A349" s="4">
        <f>A348+1</f>
        <v>334</v>
      </c>
      <c r="B349" t="s">
        <v>7</v>
      </c>
      <c r="D349" s="4">
        <f>IF($B349=D$14,1,0)</f>
        <v>0</v>
      </c>
      <c r="E349" s="4">
        <f>IF($B349=E$14,1,0)</f>
        <v>1</v>
      </c>
      <c r="F349" s="4">
        <f>IF($B349=F$14,1,0)</f>
        <v>0</v>
      </c>
      <c r="G349" s="4">
        <f>G348+D349</f>
        <v>206</v>
      </c>
      <c r="H349" s="4">
        <f>H348+E349</f>
        <v>116</v>
      </c>
      <c r="I349" s="4">
        <f>I348+F349</f>
        <v>12</v>
      </c>
      <c r="J349" s="4">
        <f>$G349*J$2+$H349*J$3+$I349*J$4</f>
        <v>-17</v>
      </c>
      <c r="K349" s="4">
        <f>$G349*K$2+$H349*K$3+$I349*K$4</f>
        <v>14</v>
      </c>
      <c r="L349" s="4">
        <f>$G349*L$2+$H349*L$3+$I349*L$4</f>
        <v>-2</v>
      </c>
      <c r="M349" s="4">
        <f>IF(J349&gt;0,2^J349,1)*IF(K349&gt;0,3^K349,1)*IF(L349&gt;0,5^L349,1)</f>
        <v>4782969</v>
      </c>
      <c r="N349" s="4">
        <f>IF(J349&lt;0,2^-J349,1)*IF(K349&lt;0,3^-K349,1)*IF(L349&lt;0,5^-L349,1)</f>
        <v>3276800</v>
      </c>
      <c r="O349" s="4">
        <f>(LN(M349)-LN(N349))/LN(2)*1200</f>
        <v>654.7425843857558</v>
      </c>
      <c r="P349" s="5">
        <f>M349/N349</f>
        <v>1.4596463012695313</v>
      </c>
      <c r="Z349" s="8"/>
      <c r="AB349" s="8"/>
      <c r="AC349" s="8"/>
      <c r="AG349" s="5"/>
    </row>
    <row r="350" spans="1:33" ht="12.75">
      <c r="A350" s="4">
        <f>A349+1</f>
        <v>335</v>
      </c>
      <c r="B350" t="s">
        <v>8</v>
      </c>
      <c r="D350" s="4">
        <f>IF($B350=D$14,1,0)</f>
        <v>0</v>
      </c>
      <c r="E350" s="4">
        <f>IF($B350=E$14,1,0)</f>
        <v>0</v>
      </c>
      <c r="F350" s="4">
        <f>IF($B350=F$14,1,0)</f>
        <v>1</v>
      </c>
      <c r="G350" s="4">
        <f>G349+D350</f>
        <v>206</v>
      </c>
      <c r="H350" s="4">
        <f>H349+E350</f>
        <v>116</v>
      </c>
      <c r="I350" s="4">
        <f>I349+F350</f>
        <v>13</v>
      </c>
      <c r="J350" s="4">
        <f>$G350*J$2+$H350*J$3+$I350*J$4</f>
        <v>-5</v>
      </c>
      <c r="K350" s="4">
        <f>$G350*K$2+$H350*K$3+$I350*K$4</f>
        <v>3.5</v>
      </c>
      <c r="L350" s="4">
        <f>$G350*L$2+$H350*L$3+$I350*L$4</f>
        <v>0</v>
      </c>
      <c r="M350" s="4">
        <f>IF(J350&gt;0,2^J350,1)*IF(K350&gt;0,3^K350,1)*IF(L350&gt;0,5^L350,1)</f>
        <v>46.76537180435969</v>
      </c>
      <c r="N350" s="4">
        <f>IF(J350&lt;0,2^-J350,1)*IF(K350&lt;0,3^-K350,1)*IF(L350&lt;0,5^-L350,1)</f>
        <v>32</v>
      </c>
      <c r="O350" s="4">
        <f>(LN(M350)-LN(N350))/LN(2)*1200</f>
        <v>656.8425030288563</v>
      </c>
      <c r="P350" s="5">
        <f>M350/N350</f>
        <v>1.4614178688862403</v>
      </c>
      <c r="Z350" s="8"/>
      <c r="AB350" s="8"/>
      <c r="AC350" s="8"/>
      <c r="AG350" s="5"/>
    </row>
    <row r="351" spans="1:33" ht="12.75">
      <c r="A351" s="4">
        <f>A350+1</f>
        <v>336</v>
      </c>
      <c r="B351" t="s">
        <v>8</v>
      </c>
      <c r="C351" t="s">
        <v>14</v>
      </c>
      <c r="D351" s="4">
        <f>IF($B351=D$14,1,0)</f>
        <v>0</v>
      </c>
      <c r="E351" s="4">
        <f>IF($B351=E$14,1,0)</f>
        <v>0</v>
      </c>
      <c r="F351" s="4">
        <f>IF($B351=F$14,1,0)</f>
        <v>1</v>
      </c>
      <c r="G351" s="4">
        <f>G350+D351</f>
        <v>206</v>
      </c>
      <c r="H351" s="4">
        <f>H350+E351</f>
        <v>116</v>
      </c>
      <c r="I351" s="4">
        <f>I350+F351</f>
        <v>14</v>
      </c>
      <c r="J351" s="4">
        <f>$G351*J$2+$H351*J$3+$I351*J$4</f>
        <v>7</v>
      </c>
      <c r="K351" s="4">
        <f>$G351*K$2+$H351*K$3+$I351*K$4</f>
        <v>-7</v>
      </c>
      <c r="L351" s="4">
        <f>$G351*L$2+$H351*L$3+$I351*L$4</f>
        <v>2</v>
      </c>
      <c r="M351" s="4">
        <f>IF(J351&gt;0,2^J351,1)*IF(K351&gt;0,3^K351,1)*IF(L351&gt;0,5^L351,1)</f>
        <v>3200</v>
      </c>
      <c r="N351" s="4">
        <f>IF(J351&lt;0,2^-J351,1)*IF(K351&lt;0,3^-K351,1)*IF(L351&lt;0,5^-L351,1)</f>
        <v>2187</v>
      </c>
      <c r="O351" s="4">
        <f>(LN(M351)-LN(N351))/LN(2)*1200</f>
        <v>658.9424216719584</v>
      </c>
      <c r="P351" s="5">
        <f>M351/N351</f>
        <v>1.4631915866483767</v>
      </c>
      <c r="Z351" s="8"/>
      <c r="AB351" s="8"/>
      <c r="AC351" s="8"/>
      <c r="AG351" s="5"/>
    </row>
    <row r="352" spans="1:33" ht="12.75">
      <c r="A352" s="4">
        <f>A351+1</f>
        <v>337</v>
      </c>
      <c r="B352" t="s">
        <v>6</v>
      </c>
      <c r="D352" s="4">
        <f>IF($B352=D$14,1,0)</f>
        <v>1</v>
      </c>
      <c r="E352" s="4">
        <f>IF($B352=E$14,1,0)</f>
        <v>0</v>
      </c>
      <c r="F352" s="4">
        <f>IF($B352=F$14,1,0)</f>
        <v>0</v>
      </c>
      <c r="G352" s="4">
        <f>G351+D352</f>
        <v>207</v>
      </c>
      <c r="H352" s="4">
        <f>H351+E352</f>
        <v>116</v>
      </c>
      <c r="I352" s="4">
        <f>I351+F352</f>
        <v>14</v>
      </c>
      <c r="J352" s="4">
        <f>$G352*J$2+$H352*J$3+$I352*J$4</f>
        <v>-8</v>
      </c>
      <c r="K352" s="4">
        <f>$G352*K$2+$H352*K$3+$I352*K$4</f>
        <v>1</v>
      </c>
      <c r="L352" s="4">
        <f>$G352*L$2+$H352*L$3+$I352*L$4</f>
        <v>3</v>
      </c>
      <c r="M352" s="4">
        <f>IF(J352&gt;0,2^J352,1)*IF(K352&gt;0,3^K352,1)*IF(L352&gt;0,5^L352,1)</f>
        <v>375</v>
      </c>
      <c r="N352" s="4">
        <f>IF(J352&lt;0,2^-J352,1)*IF(K352&lt;0,3^-K352,1)*IF(L352&lt;0,5^-L352,1)</f>
        <v>256</v>
      </c>
      <c r="O352" s="4">
        <f>(LN(M352)-LN(N352))/LN(2)*1200</f>
        <v>660.896142459892</v>
      </c>
      <c r="P352" s="5">
        <f>M352/N352</f>
        <v>1.46484375</v>
      </c>
      <c r="Z352" s="8"/>
      <c r="AB352" s="8"/>
      <c r="AC352" s="8"/>
      <c r="AG352" s="5"/>
    </row>
    <row r="353" spans="1:33" ht="12.75">
      <c r="A353" s="4">
        <f>A352+1</f>
        <v>338</v>
      </c>
      <c r="B353" t="s">
        <v>6</v>
      </c>
      <c r="D353" s="4">
        <f>IF($B353=D$14,1,0)</f>
        <v>1</v>
      </c>
      <c r="E353" s="4">
        <f>IF($B353=E$14,1,0)</f>
        <v>0</v>
      </c>
      <c r="F353" s="4">
        <f>IF($B353=F$14,1,0)</f>
        <v>0</v>
      </c>
      <c r="G353" s="4">
        <f>G352+D353</f>
        <v>208</v>
      </c>
      <c r="H353" s="4">
        <f>H352+E353</f>
        <v>116</v>
      </c>
      <c r="I353" s="4">
        <f>I352+F353</f>
        <v>14</v>
      </c>
      <c r="J353" s="4">
        <f>$G353*J$2+$H353*J$3+$I353*J$4</f>
        <v>-23</v>
      </c>
      <c r="K353" s="4">
        <f>$G353*K$2+$H353*K$3+$I353*K$4</f>
        <v>9</v>
      </c>
      <c r="L353" s="4">
        <f>$G353*L$2+$H353*L$3+$I353*L$4</f>
        <v>4</v>
      </c>
      <c r="M353" s="4">
        <f>IF(J353&gt;0,2^J353,1)*IF(K353&gt;0,3^K353,1)*IF(L353&gt;0,5^L353,1)</f>
        <v>12301875</v>
      </c>
      <c r="N353" s="4">
        <f>IF(J353&lt;0,2^-J353,1)*IF(K353&lt;0,3^-K353,1)*IF(L353&lt;0,5^-L353,1)</f>
        <v>8388608</v>
      </c>
      <c r="O353" s="4">
        <f>(LN(M353)-LN(N353))/LN(2)*1200</f>
        <v>662.8498632478268</v>
      </c>
      <c r="P353" s="5">
        <f>M353/N353</f>
        <v>1.466497778892517</v>
      </c>
      <c r="Z353" s="8"/>
      <c r="AB353" s="8"/>
      <c r="AC353" s="8"/>
      <c r="AG353" s="5"/>
    </row>
    <row r="354" spans="1:33" ht="12.75">
      <c r="A354" s="4">
        <f>A353+1</f>
        <v>339</v>
      </c>
      <c r="B354" t="s">
        <v>7</v>
      </c>
      <c r="D354" s="4">
        <f>IF($B354=D$14,1,0)</f>
        <v>0</v>
      </c>
      <c r="E354" s="4">
        <f>IF($B354=E$14,1,0)</f>
        <v>1</v>
      </c>
      <c r="F354" s="4">
        <f>IF($B354=F$14,1,0)</f>
        <v>0</v>
      </c>
      <c r="G354" s="4">
        <f>G353+D354</f>
        <v>208</v>
      </c>
      <c r="H354" s="4">
        <f>H353+E354</f>
        <v>117</v>
      </c>
      <c r="I354" s="4">
        <f>I353+F354</f>
        <v>14</v>
      </c>
      <c r="J354" s="4">
        <f>$G354*J$2+$H354*J$3+$I354*J$4</f>
        <v>2.25</v>
      </c>
      <c r="K354" s="4">
        <f>$G354*K$2+$H354*K$3+$I354*K$4</f>
        <v>-4</v>
      </c>
      <c r="L354" s="4">
        <f>$G354*L$2+$H354*L$3+$I354*L$4</f>
        <v>2</v>
      </c>
      <c r="M354" s="4">
        <f>IF(J354&gt;0,2^J354,1)*IF(K354&gt;0,3^K354,1)*IF(L354&gt;0,5^L354,1)</f>
        <v>118.9207115002721</v>
      </c>
      <c r="N354" s="4">
        <f>IF(J354&lt;0,2^-J354,1)*IF(K354&lt;0,3^-K354,1)*IF(L354&lt;0,5^-L354,1)</f>
        <v>81</v>
      </c>
      <c r="O354" s="4">
        <f>(LN(M354)-LN(N354))/LN(2)*1200</f>
        <v>664.8074242681195</v>
      </c>
      <c r="P354" s="5">
        <f>M354/N354</f>
        <v>1.4681569321021248</v>
      </c>
      <c r="Z354" s="8"/>
      <c r="AB354" s="8"/>
      <c r="AC354" s="8"/>
      <c r="AG354" s="5"/>
    </row>
    <row r="355" spans="1:33" ht="12.75">
      <c r="A355" s="4">
        <f>A354+1</f>
        <v>340</v>
      </c>
      <c r="B355" t="s">
        <v>7</v>
      </c>
      <c r="D355" s="4">
        <f>IF($B355=D$14,1,0)</f>
        <v>0</v>
      </c>
      <c r="E355" s="4">
        <f>IF($B355=E$14,1,0)</f>
        <v>1</v>
      </c>
      <c r="F355" s="4">
        <f>IF($B355=F$14,1,0)</f>
        <v>0</v>
      </c>
      <c r="G355" s="4">
        <f>G354+D355</f>
        <v>208</v>
      </c>
      <c r="H355" s="4">
        <f>H354+E355</f>
        <v>118</v>
      </c>
      <c r="I355" s="4">
        <f>I354+F355</f>
        <v>14</v>
      </c>
      <c r="J355" s="4">
        <f>$G355*J$2+$H355*J$3+$I355*J$4</f>
        <v>27.5</v>
      </c>
      <c r="K355" s="4">
        <f>$G355*K$2+$H355*K$3+$I355*K$4</f>
        <v>-17</v>
      </c>
      <c r="L355" s="4">
        <f>$G355*L$2+$H355*L$3+$I355*L$4</f>
        <v>0</v>
      </c>
      <c r="M355" s="4">
        <f>IF(J355&gt;0,2^J355,1)*IF(K355&gt;0,3^K355,1)*IF(L355&gt;0,5^L355,1)</f>
        <v>189812531.24850312</v>
      </c>
      <c r="N355" s="4">
        <f>IF(J355&lt;0,2^-J355,1)*IF(K355&lt;0,3^-K355,1)*IF(L355&lt;0,5^-L355,1)</f>
        <v>129140163</v>
      </c>
      <c r="O355" s="4">
        <f>(LN(M355)-LN(N355))/LN(2)*1200</f>
        <v>666.7649852884182</v>
      </c>
      <c r="P355" s="5">
        <f>M355/N355</f>
        <v>1.4698179624297294</v>
      </c>
      <c r="Z355" s="8"/>
      <c r="AB355" s="8"/>
      <c r="AC355" s="8"/>
      <c r="AG355" s="5"/>
    </row>
    <row r="356" spans="1:33" ht="12.75">
      <c r="A356" s="4">
        <f>A355+1</f>
        <v>341</v>
      </c>
      <c r="B356" t="s">
        <v>6</v>
      </c>
      <c r="D356" s="4">
        <f>IF($B356=D$14,1,0)</f>
        <v>1</v>
      </c>
      <c r="E356" s="4">
        <f>IF($B356=E$14,1,0)</f>
        <v>0</v>
      </c>
      <c r="F356" s="4">
        <f>IF($B356=F$14,1,0)</f>
        <v>0</v>
      </c>
      <c r="G356" s="4">
        <f>G355+D356</f>
        <v>209</v>
      </c>
      <c r="H356" s="4">
        <f>H355+E356</f>
        <v>118</v>
      </c>
      <c r="I356" s="4">
        <f>I355+F356</f>
        <v>14</v>
      </c>
      <c r="J356" s="4">
        <f>$G356*J$2+$H356*J$3+$I356*J$4</f>
        <v>12.5</v>
      </c>
      <c r="K356" s="4">
        <f>$G356*K$2+$H356*K$3+$I356*K$4</f>
        <v>-9</v>
      </c>
      <c r="L356" s="4">
        <f>$G356*L$2+$H356*L$3+$I356*L$4</f>
        <v>1</v>
      </c>
      <c r="M356" s="4">
        <f>IF(J356&gt;0,2^J356,1)*IF(K356&gt;0,3^K356,1)*IF(L356&gt;0,5^L356,1)</f>
        <v>28963.093757400988</v>
      </c>
      <c r="N356" s="4">
        <f>IF(J356&lt;0,2^-J356,1)*IF(K356&lt;0,3^-K356,1)*IF(L356&lt;0,5^-L356,1)</f>
        <v>19683</v>
      </c>
      <c r="O356" s="4">
        <f>(LN(M356)-LN(N356))/LN(2)*1200</f>
        <v>668.7187060763468</v>
      </c>
      <c r="P356" s="5">
        <f>M356/N356</f>
        <v>1.4714776079561545</v>
      </c>
      <c r="Z356" s="8"/>
      <c r="AB356" s="8"/>
      <c r="AC356" s="8"/>
      <c r="AG356" s="5"/>
    </row>
    <row r="357" spans="1:33" ht="12.75">
      <c r="A357" s="4">
        <f>A356+1</f>
        <v>342</v>
      </c>
      <c r="B357" t="s">
        <v>6</v>
      </c>
      <c r="C357" t="s">
        <v>13</v>
      </c>
      <c r="D357" s="4">
        <f>IF($B357=D$14,1,0)</f>
        <v>1</v>
      </c>
      <c r="E357" s="4">
        <f>IF($B357=E$14,1,0)</f>
        <v>0</v>
      </c>
      <c r="F357" s="4">
        <f>IF($B357=F$14,1,0)</f>
        <v>0</v>
      </c>
      <c r="G357" s="4">
        <f>G356+D357</f>
        <v>210</v>
      </c>
      <c r="H357" s="4">
        <f>H356+E357</f>
        <v>118</v>
      </c>
      <c r="I357" s="4">
        <f>I356+F357</f>
        <v>14</v>
      </c>
      <c r="J357" s="4">
        <f>$G357*J$2+$H357*J$3+$I357*J$4</f>
        <v>-2.5</v>
      </c>
      <c r="K357" s="4">
        <f>$G357*K$2+$H357*K$3+$I357*K$4</f>
        <v>-1</v>
      </c>
      <c r="L357" s="4">
        <f>$G357*L$2+$H357*L$3+$I357*L$4</f>
        <v>2</v>
      </c>
      <c r="M357" s="4">
        <f>IF(J357&gt;0,2^J357,1)*IF(K357&gt;0,3^K357,1)*IF(L357&gt;0,5^L357,1)</f>
        <v>25</v>
      </c>
      <c r="N357" s="4">
        <f>IF(J357&lt;0,2^-J357,1)*IF(K357&lt;0,3^-K357,1)*IF(L357&lt;0,5^-L357,1)</f>
        <v>16.970562748477143</v>
      </c>
      <c r="O357" s="4">
        <f>(LN(M357)-LN(N357))/LN(2)*1200</f>
        <v>670.6724268642818</v>
      </c>
      <c r="P357" s="5">
        <f>M357/N357</f>
        <v>1.4731391274719738</v>
      </c>
      <c r="Z357" s="8"/>
      <c r="AB357" s="8"/>
      <c r="AC357" s="8"/>
      <c r="AG357" s="5"/>
    </row>
    <row r="358" spans="1:33" ht="12.75">
      <c r="A358" s="4">
        <f>A357+1</f>
        <v>343</v>
      </c>
      <c r="B358" t="s">
        <v>6</v>
      </c>
      <c r="D358" s="4">
        <f>IF($B358=D$14,1,0)</f>
        <v>1</v>
      </c>
      <c r="E358" s="4">
        <f>IF($B358=E$14,1,0)</f>
        <v>0</v>
      </c>
      <c r="F358" s="4">
        <f>IF($B358=F$14,1,0)</f>
        <v>0</v>
      </c>
      <c r="G358" s="4">
        <f>G357+D358</f>
        <v>211</v>
      </c>
      <c r="H358" s="4">
        <f>H357+E358</f>
        <v>118</v>
      </c>
      <c r="I358" s="4">
        <f>I357+F358</f>
        <v>14</v>
      </c>
      <c r="J358" s="4">
        <f>$G358*J$2+$H358*J$3+$I358*J$4</f>
        <v>-17.5</v>
      </c>
      <c r="K358" s="4">
        <f>$G358*K$2+$H358*K$3+$I358*K$4</f>
        <v>7</v>
      </c>
      <c r="L358" s="4">
        <f>$G358*L$2+$H358*L$3+$I358*L$4</f>
        <v>3</v>
      </c>
      <c r="M358" s="4">
        <f>IF(J358&gt;0,2^J358,1)*IF(K358&gt;0,3^K358,1)*IF(L358&gt;0,5^L358,1)</f>
        <v>273375</v>
      </c>
      <c r="N358" s="4">
        <f>IF(J358&lt;0,2^-J358,1)*IF(K358&lt;0,3^-K358,1)*IF(L358&lt;0,5^-L358,1)</f>
        <v>185363.80004736633</v>
      </c>
      <c r="O358" s="4">
        <f>(LN(M358)-LN(N358))/LN(2)*1200</f>
        <v>672.6261476522167</v>
      </c>
      <c r="P358" s="5">
        <f>M358/N358</f>
        <v>1.4748025230932038</v>
      </c>
      <c r="Z358" s="8"/>
      <c r="AB358" s="8"/>
      <c r="AC358" s="8"/>
      <c r="AG358" s="5"/>
    </row>
    <row r="359" spans="1:33" ht="12.75">
      <c r="A359" s="4">
        <f>A358+1</f>
        <v>344</v>
      </c>
      <c r="B359" t="s">
        <v>6</v>
      </c>
      <c r="D359" s="4">
        <f>IF($B359=D$14,1,0)</f>
        <v>1</v>
      </c>
      <c r="E359" s="4">
        <f>IF($B359=E$14,1,0)</f>
        <v>0</v>
      </c>
      <c r="F359" s="4">
        <f>IF($B359=F$14,1,0)</f>
        <v>0</v>
      </c>
      <c r="G359" s="4">
        <f>G358+D359</f>
        <v>212</v>
      </c>
      <c r="H359" s="4">
        <f>H358+E359</f>
        <v>118</v>
      </c>
      <c r="I359" s="4">
        <f>I358+F359</f>
        <v>14</v>
      </c>
      <c r="J359" s="4">
        <f>$G359*J$2+$H359*J$3+$I359*J$4</f>
        <v>-32.5</v>
      </c>
      <c r="K359" s="4">
        <f>$G359*K$2+$H359*K$3+$I359*K$4</f>
        <v>15</v>
      </c>
      <c r="L359" s="4">
        <f>$G359*L$2+$H359*L$3+$I359*L$4</f>
        <v>4</v>
      </c>
      <c r="M359" s="4">
        <f>IF(J359&gt;0,2^J359,1)*IF(K359&gt;0,3^K359,1)*IF(L359&gt;0,5^L359,1)</f>
        <v>8968066875</v>
      </c>
      <c r="N359" s="4">
        <f>IF(J359&lt;0,2^-J359,1)*IF(K359&lt;0,3^-K359,1)*IF(L359&lt;0,5^-L359,1)</f>
        <v>6074000999.9521</v>
      </c>
      <c r="O359" s="4">
        <f>(LN(M359)-LN(N359))/LN(2)*1200</f>
        <v>674.5798684401516</v>
      </c>
      <c r="P359" s="5">
        <f>M359/N359</f>
        <v>1.4764677969382494</v>
      </c>
      <c r="Z359" s="8"/>
      <c r="AB359" s="8"/>
      <c r="AC359" s="8"/>
      <c r="AG359" s="5"/>
    </row>
    <row r="360" spans="1:33" ht="12.75">
      <c r="A360" s="4">
        <f>A359+1</f>
        <v>345</v>
      </c>
      <c r="B360" t="s">
        <v>7</v>
      </c>
      <c r="D360" s="4">
        <f>IF($B360=D$14,1,0)</f>
        <v>0</v>
      </c>
      <c r="E360" s="4">
        <f>IF($B360=E$14,1,0)</f>
        <v>1</v>
      </c>
      <c r="F360" s="4">
        <f>IF($B360=F$14,1,0)</f>
        <v>0</v>
      </c>
      <c r="G360" s="4">
        <f>G359+D360</f>
        <v>212</v>
      </c>
      <c r="H360" s="4">
        <f>H359+E360</f>
        <v>119</v>
      </c>
      <c r="I360" s="4">
        <f>I359+F360</f>
        <v>14</v>
      </c>
      <c r="J360" s="4">
        <f>$G360*J$2+$H360*J$3+$I360*J$4</f>
        <v>-7.25</v>
      </c>
      <c r="K360" s="4">
        <f>$G360*K$2+$H360*K$3+$I360*K$4</f>
        <v>2</v>
      </c>
      <c r="L360" s="4">
        <f>$G360*L$2+$H360*L$3+$I360*L$4</f>
        <v>2</v>
      </c>
      <c r="M360" s="4">
        <f>IF(J360&gt;0,2^J360,1)*IF(K360&gt;0,3^K360,1)*IF(L360&gt;0,5^L360,1)</f>
        <v>225</v>
      </c>
      <c r="N360" s="4">
        <f>IF(J360&lt;0,2^-J360,1)*IF(K360&lt;0,3^-K360,1)*IF(L360&lt;0,5^-L360,1)</f>
        <v>152.2185107203483</v>
      </c>
      <c r="O360" s="4">
        <f>(LN(M360)-LN(N360))/LN(2)*1200</f>
        <v>676.5374294604442</v>
      </c>
      <c r="P360" s="5">
        <f>M360/N360</f>
        <v>1.4781382299381702</v>
      </c>
      <c r="Z360" s="8"/>
      <c r="AB360" s="8"/>
      <c r="AC360" s="8"/>
      <c r="AG360" s="5"/>
    </row>
    <row r="361" spans="1:33" ht="12.75">
      <c r="A361" s="4">
        <f>A360+1</f>
        <v>346</v>
      </c>
      <c r="B361" t="s">
        <v>7</v>
      </c>
      <c r="C361" t="s">
        <v>15</v>
      </c>
      <c r="D361" s="4">
        <f>IF($B361=D$14,1,0)</f>
        <v>0</v>
      </c>
      <c r="E361" s="4">
        <f>IF($B361=E$14,1,0)</f>
        <v>1</v>
      </c>
      <c r="F361" s="4">
        <f>IF($B361=F$14,1,0)</f>
        <v>0</v>
      </c>
      <c r="G361" s="4">
        <f>G360+D361</f>
        <v>212</v>
      </c>
      <c r="H361" s="4">
        <f>H360+E361</f>
        <v>120</v>
      </c>
      <c r="I361" s="4">
        <f>I360+F361</f>
        <v>14</v>
      </c>
      <c r="J361" s="4">
        <f>$G361*J$2+$H361*J$3+$I361*J$4</f>
        <v>18</v>
      </c>
      <c r="K361" s="4">
        <f>$G361*K$2+$H361*K$3+$I361*K$4</f>
        <v>-11</v>
      </c>
      <c r="L361" s="4">
        <f>$G361*L$2+$H361*L$3+$I361*L$4</f>
        <v>0</v>
      </c>
      <c r="M361" s="4">
        <f>IF(J361&gt;0,2^J361,1)*IF(K361&gt;0,3^K361,1)*IF(L361&gt;0,5^L361,1)</f>
        <v>262144</v>
      </c>
      <c r="N361" s="4">
        <f>IF(J361&lt;0,2^-J361,1)*IF(K361&lt;0,3^-K361,1)*IF(L361&lt;0,5^-L361,1)</f>
        <v>177147</v>
      </c>
      <c r="O361" s="4">
        <f>(LN(M361)-LN(N361))/LN(2)*1200</f>
        <v>678.4949904807368</v>
      </c>
      <c r="P361" s="5">
        <f>M361/N361</f>
        <v>1.4798105528177163</v>
      </c>
      <c r="Z361" s="8"/>
      <c r="AB361" s="8"/>
      <c r="AC361" s="8"/>
      <c r="AG361" s="5"/>
    </row>
    <row r="362" spans="1:33" ht="12.75">
      <c r="A362" s="4">
        <f>A361+1</f>
        <v>347</v>
      </c>
      <c r="B362" t="s">
        <v>6</v>
      </c>
      <c r="D362" s="4">
        <f>IF($B362=D$14,1,0)</f>
        <v>1</v>
      </c>
      <c r="E362" s="4">
        <f>IF($B362=E$14,1,0)</f>
        <v>0</v>
      </c>
      <c r="F362" s="4">
        <f>IF($B362=F$14,1,0)</f>
        <v>0</v>
      </c>
      <c r="G362" s="4">
        <f>G361+D362</f>
        <v>213</v>
      </c>
      <c r="H362" s="4">
        <f>H361+E362</f>
        <v>120</v>
      </c>
      <c r="I362" s="4">
        <f>I361+F362</f>
        <v>14</v>
      </c>
      <c r="J362" s="4">
        <f>$G362*J$2+$H362*J$3+$I362*J$4</f>
        <v>3</v>
      </c>
      <c r="K362" s="4">
        <f>$G362*K$2+$H362*K$3+$I362*K$4</f>
        <v>-3</v>
      </c>
      <c r="L362" s="4">
        <f>$G362*L$2+$H362*L$3+$I362*L$4</f>
        <v>1</v>
      </c>
      <c r="M362" s="4">
        <f>IF(J362&gt;0,2^J362,1)*IF(K362&gt;0,3^K362,1)*IF(L362&gt;0,5^L362,1)</f>
        <v>40</v>
      </c>
      <c r="N362" s="4">
        <f>IF(J362&lt;0,2^-J362,1)*IF(K362&lt;0,3^-K362,1)*IF(L362&lt;0,5^-L362,1)</f>
        <v>27</v>
      </c>
      <c r="O362" s="4">
        <f>(LN(M362)-LN(N362))/LN(2)*1200</f>
        <v>680.4487112686724</v>
      </c>
      <c r="P362" s="5">
        <f>M362/N362</f>
        <v>1.4814814814814814</v>
      </c>
      <c r="Z362" s="8"/>
      <c r="AB362" s="8"/>
      <c r="AC362" s="8"/>
      <c r="AG362" s="5"/>
    </row>
    <row r="363" spans="1:33" ht="12.75">
      <c r="A363" s="4">
        <f>A362+1</f>
        <v>348</v>
      </c>
      <c r="B363" t="s">
        <v>6</v>
      </c>
      <c r="D363" s="4">
        <f>IF($B363=D$14,1,0)</f>
        <v>1</v>
      </c>
      <c r="E363" s="4">
        <f>IF($B363=E$14,1,0)</f>
        <v>0</v>
      </c>
      <c r="F363" s="4">
        <f>IF($B363=F$14,1,0)</f>
        <v>0</v>
      </c>
      <c r="G363" s="4">
        <f>G362+D363</f>
        <v>214</v>
      </c>
      <c r="H363" s="4">
        <f>H362+E363</f>
        <v>120</v>
      </c>
      <c r="I363" s="4">
        <f>I362+F363</f>
        <v>14</v>
      </c>
      <c r="J363" s="4">
        <f>$G363*J$2+$H363*J$3+$I363*J$4</f>
        <v>-12</v>
      </c>
      <c r="K363" s="4">
        <f>$G363*K$2+$H363*K$3+$I363*K$4</f>
        <v>5</v>
      </c>
      <c r="L363" s="4">
        <f>$G363*L$2+$H363*L$3+$I363*L$4</f>
        <v>2</v>
      </c>
      <c r="M363" s="4">
        <f>IF(J363&gt;0,2^J363,1)*IF(K363&gt;0,3^K363,1)*IF(L363&gt;0,5^L363,1)</f>
        <v>6075</v>
      </c>
      <c r="N363" s="4">
        <f>IF(J363&lt;0,2^-J363,1)*IF(K363&lt;0,3^-K363,1)*IF(L363&lt;0,5^-L363,1)</f>
        <v>4096</v>
      </c>
      <c r="O363" s="4">
        <f>(LN(M363)-LN(N363))/LN(2)*1200</f>
        <v>682.4024320566065</v>
      </c>
      <c r="P363" s="5">
        <f>M363/N363</f>
        <v>1.483154296875</v>
      </c>
      <c r="Z363" s="8"/>
      <c r="AB363" s="8"/>
      <c r="AC363" s="8"/>
      <c r="AG363" s="5"/>
    </row>
    <row r="364" spans="1:33" ht="12.75">
      <c r="A364" s="4">
        <f>A363+1</f>
        <v>349</v>
      </c>
      <c r="B364" t="s">
        <v>7</v>
      </c>
      <c r="D364" s="4">
        <f>IF($B364=D$14,1,0)</f>
        <v>0</v>
      </c>
      <c r="E364" s="4">
        <f>IF($B364=E$14,1,0)</f>
        <v>1</v>
      </c>
      <c r="F364" s="4">
        <f>IF($B364=F$14,1,0)</f>
        <v>0</v>
      </c>
      <c r="G364" s="4">
        <f>G363+D364</f>
        <v>214</v>
      </c>
      <c r="H364" s="4">
        <f>H363+E364</f>
        <v>121</v>
      </c>
      <c r="I364" s="4">
        <f>I363+F364</f>
        <v>14</v>
      </c>
      <c r="J364" s="4">
        <f>$G364*J$2+$H364*J$3+$I364*J$4</f>
        <v>13.25</v>
      </c>
      <c r="K364" s="4">
        <f>$G364*K$2+$H364*K$3+$I364*K$4</f>
        <v>-8</v>
      </c>
      <c r="L364" s="4">
        <f>$G364*L$2+$H364*L$3+$I364*L$4</f>
        <v>0</v>
      </c>
      <c r="M364" s="4">
        <f>IF(J364&gt;0,2^J364,1)*IF(K364&gt;0,3^K364,1)*IF(L364&gt;0,5^L364,1)</f>
        <v>9741.98468610229</v>
      </c>
      <c r="N364" s="4">
        <f>IF(J364&lt;0,2^-J364,1)*IF(K364&lt;0,3^-K364,1)*IF(L364&lt;0,5^-L364,1)</f>
        <v>6561</v>
      </c>
      <c r="O364" s="4">
        <f>(LN(M364)-LN(N364))/LN(2)*1200</f>
        <v>684.3599930768992</v>
      </c>
      <c r="P364" s="5">
        <f>M364/N364</f>
        <v>1.484832294787729</v>
      </c>
      <c r="Z364" s="8"/>
      <c r="AB364" s="8"/>
      <c r="AC364" s="8"/>
      <c r="AG364" s="5"/>
    </row>
    <row r="365" spans="1:33" ht="12.75">
      <c r="A365" s="4">
        <f>A364+1</f>
        <v>350</v>
      </c>
      <c r="B365" t="s">
        <v>7</v>
      </c>
      <c r="D365" s="4">
        <f>IF($B365=D$14,1,0)</f>
        <v>0</v>
      </c>
      <c r="E365" s="4">
        <f>IF($B365=E$14,1,0)</f>
        <v>1</v>
      </c>
      <c r="F365" s="4">
        <f>IF($B365=F$14,1,0)</f>
        <v>0</v>
      </c>
      <c r="G365" s="4">
        <f>G364+D365</f>
        <v>214</v>
      </c>
      <c r="H365" s="4">
        <f>H364+E365</f>
        <v>122</v>
      </c>
      <c r="I365" s="4">
        <f>I364+F365</f>
        <v>14</v>
      </c>
      <c r="J365" s="4">
        <f>$G365*J$2+$H365*J$3+$I365*J$4</f>
        <v>38.5</v>
      </c>
      <c r="K365" s="4">
        <f>$G365*K$2+$H365*K$3+$I365*K$4</f>
        <v>-21</v>
      </c>
      <c r="L365" s="4">
        <f>$G365*L$2+$H365*L$3+$I365*L$4</f>
        <v>-2</v>
      </c>
      <c r="M365" s="4">
        <f>IF(J365&gt;0,2^J365,1)*IF(K365&gt;0,3^K365,1)*IF(L365&gt;0,5^L365,1)</f>
        <v>388736063996.9344</v>
      </c>
      <c r="N365" s="4">
        <f>IF(J365&lt;0,2^-J365,1)*IF(K365&lt;0,3^-K365,1)*IF(L365&lt;0,5^-L365,1)</f>
        <v>261508830075</v>
      </c>
      <c r="O365" s="4">
        <f>(LN(M365)-LN(N365))/LN(2)*1200</f>
        <v>686.3175540971979</v>
      </c>
      <c r="P365" s="5">
        <f>M365/N365</f>
        <v>1.4865121911388077</v>
      </c>
      <c r="Z365" s="8"/>
      <c r="AB365" s="8"/>
      <c r="AC365" s="8"/>
      <c r="AG365" s="5"/>
    </row>
    <row r="366" spans="1:33" ht="12.75">
      <c r="A366" s="4">
        <f>A365+1</f>
        <v>351</v>
      </c>
      <c r="B366" t="s">
        <v>6</v>
      </c>
      <c r="D366" s="4">
        <f>IF($B366=D$14,1,0)</f>
        <v>1</v>
      </c>
      <c r="E366" s="4">
        <f>IF($B366=E$14,1,0)</f>
        <v>0</v>
      </c>
      <c r="F366" s="4">
        <f>IF($B366=F$14,1,0)</f>
        <v>0</v>
      </c>
      <c r="G366" s="4">
        <f>G365+D366</f>
        <v>215</v>
      </c>
      <c r="H366" s="4">
        <f>H365+E366</f>
        <v>122</v>
      </c>
      <c r="I366" s="4">
        <f>I365+F366</f>
        <v>14</v>
      </c>
      <c r="J366" s="4">
        <f>$G366*J$2+$H366*J$3+$I366*J$4</f>
        <v>23.5</v>
      </c>
      <c r="K366" s="4">
        <f>$G366*K$2+$H366*K$3+$I366*K$4</f>
        <v>-13</v>
      </c>
      <c r="L366" s="4">
        <f>$G366*L$2+$H366*L$3+$I366*L$4</f>
        <v>-1</v>
      </c>
      <c r="M366" s="4">
        <f>IF(J366&gt;0,2^J366,1)*IF(K366&gt;0,3^K366,1)*IF(L366&gt;0,5^L366,1)</f>
        <v>11863283.203031445</v>
      </c>
      <c r="N366" s="4">
        <f>IF(J366&lt;0,2^-J366,1)*IF(K366&lt;0,3^-K366,1)*IF(L366&lt;0,5^-L366,1)</f>
        <v>7971615</v>
      </c>
      <c r="O366" s="4">
        <f>(LN(M366)-LN(N366))/LN(2)*1200</f>
        <v>688.2712748851296</v>
      </c>
      <c r="P366" s="5">
        <f>M366/N366</f>
        <v>1.488190686960101</v>
      </c>
      <c r="Z366" s="8"/>
      <c r="AB366" s="8"/>
      <c r="AC366" s="8"/>
      <c r="AG366" s="5"/>
    </row>
    <row r="367" spans="1:33" ht="12.75">
      <c r="A367" s="4">
        <f>A366+1</f>
        <v>352</v>
      </c>
      <c r="B367" t="s">
        <v>6</v>
      </c>
      <c r="C367" t="s">
        <v>13</v>
      </c>
      <c r="D367" s="4">
        <f>IF($B367=D$14,1,0)</f>
        <v>1</v>
      </c>
      <c r="E367" s="4">
        <f>IF($B367=E$14,1,0)</f>
        <v>0</v>
      </c>
      <c r="F367" s="4">
        <f>IF($B367=F$14,1,0)</f>
        <v>0</v>
      </c>
      <c r="G367" s="4">
        <f>G366+D367</f>
        <v>216</v>
      </c>
      <c r="H367" s="4">
        <f>H366+E367</f>
        <v>122</v>
      </c>
      <c r="I367" s="4">
        <f>I366+F367</f>
        <v>14</v>
      </c>
      <c r="J367" s="4">
        <f>$G367*J$2+$H367*J$3+$I367*J$4</f>
        <v>8.5</v>
      </c>
      <c r="K367" s="4">
        <f>$G367*K$2+$H367*K$3+$I367*K$4</f>
        <v>-5</v>
      </c>
      <c r="L367" s="4">
        <f>$G367*L$2+$H367*L$3+$I367*L$4</f>
        <v>0</v>
      </c>
      <c r="M367" s="4">
        <f>IF(J367&gt;0,2^J367,1)*IF(K367&gt;0,3^K367,1)*IF(L367&gt;0,5^L367,1)</f>
        <v>362.03867196751236</v>
      </c>
      <c r="N367" s="4">
        <f>IF(J367&lt;0,2^-J367,1)*IF(K367&lt;0,3^-K367,1)*IF(L367&lt;0,5^-L367,1)</f>
        <v>243</v>
      </c>
      <c r="O367" s="4">
        <f>(LN(M367)-LN(N367))/LN(2)*1200</f>
        <v>690.2249956730631</v>
      </c>
      <c r="P367" s="5">
        <f>M367/N367</f>
        <v>1.4898710780556064</v>
      </c>
      <c r="Z367" s="8"/>
      <c r="AB367" s="8"/>
      <c r="AC367" s="8"/>
      <c r="AG367" s="5"/>
    </row>
    <row r="368" spans="1:33" ht="12.75">
      <c r="A368" s="4">
        <f>A367+1</f>
        <v>353</v>
      </c>
      <c r="B368" t="s">
        <v>6</v>
      </c>
      <c r="D368" s="4">
        <f>IF($B368=D$14,1,0)</f>
        <v>1</v>
      </c>
      <c r="E368" s="4">
        <f>IF($B368=E$14,1,0)</f>
        <v>0</v>
      </c>
      <c r="F368" s="4">
        <f>IF($B368=F$14,1,0)</f>
        <v>0</v>
      </c>
      <c r="G368" s="4">
        <f>G367+D368</f>
        <v>217</v>
      </c>
      <c r="H368" s="4">
        <f>H367+E368</f>
        <v>122</v>
      </c>
      <c r="I368" s="4">
        <f>I367+F368</f>
        <v>14</v>
      </c>
      <c r="J368" s="4">
        <f>$G368*J$2+$H368*J$3+$I368*J$4</f>
        <v>-6.5</v>
      </c>
      <c r="K368" s="4">
        <f>$G368*K$2+$H368*K$3+$I368*K$4</f>
        <v>3</v>
      </c>
      <c r="L368" s="4">
        <f>$G368*L$2+$H368*L$3+$I368*L$4</f>
        <v>1</v>
      </c>
      <c r="M368" s="4">
        <f>IF(J368&gt;0,2^J368,1)*IF(K368&gt;0,3^K368,1)*IF(L368&gt;0,5^L368,1)</f>
        <v>135</v>
      </c>
      <c r="N368" s="4">
        <f>IF(J368&lt;0,2^-J368,1)*IF(K368&lt;0,3^-K368,1)*IF(L368&lt;0,5^-L368,1)</f>
        <v>90.50966799187809</v>
      </c>
      <c r="O368" s="4">
        <f>(LN(M368)-LN(N368))/LN(2)*1200</f>
        <v>692.178716460998</v>
      </c>
      <c r="P368" s="5">
        <f>M368/N368</f>
        <v>1.4915533665653735</v>
      </c>
      <c r="Z368" s="8"/>
      <c r="AB368" s="8"/>
      <c r="AC368" s="8"/>
      <c r="AG368" s="5"/>
    </row>
    <row r="369" spans="1:33" ht="12.75">
      <c r="A369" s="4">
        <f>A368+1</f>
        <v>354</v>
      </c>
      <c r="B369" t="s">
        <v>6</v>
      </c>
      <c r="D369" s="4">
        <f>IF($B369=D$14,1,0)</f>
        <v>1</v>
      </c>
      <c r="E369" s="4">
        <f>IF($B369=E$14,1,0)</f>
        <v>0</v>
      </c>
      <c r="F369" s="4">
        <f>IF($B369=F$14,1,0)</f>
        <v>0</v>
      </c>
      <c r="G369" s="4">
        <f>G368+D369</f>
        <v>218</v>
      </c>
      <c r="H369" s="4">
        <f>H368+E369</f>
        <v>122</v>
      </c>
      <c r="I369" s="4">
        <f>I368+F369</f>
        <v>14</v>
      </c>
      <c r="J369" s="4">
        <f>$G369*J$2+$H369*J$3+$I369*J$4</f>
        <v>-21.5</v>
      </c>
      <c r="K369" s="4">
        <f>$G369*K$2+$H369*K$3+$I369*K$4</f>
        <v>11</v>
      </c>
      <c r="L369" s="4">
        <f>$G369*L$2+$H369*L$3+$I369*L$4</f>
        <v>2</v>
      </c>
      <c r="M369" s="4">
        <f>IF(J369&gt;0,2^J369,1)*IF(K369&gt;0,3^K369,1)*IF(L369&gt;0,5^L369,1)</f>
        <v>4428675</v>
      </c>
      <c r="N369" s="4">
        <f>IF(J369&lt;0,2^-J369,1)*IF(K369&lt;0,3^-K369,1)*IF(L369&lt;0,5^-L369,1)</f>
        <v>2965820.800757861</v>
      </c>
      <c r="O369" s="4">
        <f>(LN(M369)-LN(N369))/LN(2)*1200</f>
        <v>694.1324372489313</v>
      </c>
      <c r="P369" s="5">
        <f>M369/N369</f>
        <v>1.4932375546318688</v>
      </c>
      <c r="Z369" s="8"/>
      <c r="AB369" s="8"/>
      <c r="AC369" s="8"/>
      <c r="AG369" s="5"/>
    </row>
    <row r="370" spans="1:33" ht="12.75">
      <c r="A370" s="4">
        <f>A369+1</f>
        <v>355</v>
      </c>
      <c r="B370" t="s">
        <v>7</v>
      </c>
      <c r="D370" s="4">
        <f>IF($B370=D$14,1,0)</f>
        <v>0</v>
      </c>
      <c r="E370" s="4">
        <f>IF($B370=E$14,1,0)</f>
        <v>1</v>
      </c>
      <c r="F370" s="4">
        <f>IF($B370=F$14,1,0)</f>
        <v>0</v>
      </c>
      <c r="G370" s="4">
        <f>G369+D370</f>
        <v>218</v>
      </c>
      <c r="H370" s="4">
        <f>H369+E370</f>
        <v>123</v>
      </c>
      <c r="I370" s="4">
        <f>I369+F370</f>
        <v>14</v>
      </c>
      <c r="J370" s="4">
        <f>$G370*J$2+$H370*J$3+$I370*J$4</f>
        <v>3.75</v>
      </c>
      <c r="K370" s="4">
        <f>$G370*K$2+$H370*K$3+$I370*K$4</f>
        <v>-2</v>
      </c>
      <c r="L370" s="4">
        <f>$G370*L$2+$H370*L$3+$I370*L$4</f>
        <v>0</v>
      </c>
      <c r="M370" s="4">
        <f>IF(J370&gt;0,2^J370,1)*IF(K370&gt;0,3^K370,1)*IF(L370&gt;0,5^L370,1)</f>
        <v>13.454342644059432</v>
      </c>
      <c r="N370" s="4">
        <f>IF(J370&lt;0,2^-J370,1)*IF(K370&lt;0,3^-K370,1)*IF(L370&lt;0,5^-L370,1)</f>
        <v>9</v>
      </c>
      <c r="O370" s="4">
        <f>(LN(M370)-LN(N370))/LN(2)*1200</f>
        <v>696.0899982692246</v>
      </c>
      <c r="P370" s="5">
        <f>M370/N370</f>
        <v>1.494926960451048</v>
      </c>
      <c r="Z370" s="8"/>
      <c r="AB370" s="8"/>
      <c r="AC370" s="8"/>
      <c r="AG370" s="5"/>
    </row>
    <row r="371" spans="1:33" ht="12.75">
      <c r="A371" s="4">
        <f>A370+1</f>
        <v>356</v>
      </c>
      <c r="B371" t="s">
        <v>7</v>
      </c>
      <c r="D371" s="4">
        <f>IF($B371=D$14,1,0)</f>
        <v>0</v>
      </c>
      <c r="E371" s="4">
        <f>IF($B371=E$14,1,0)</f>
        <v>1</v>
      </c>
      <c r="F371" s="4">
        <f>IF($B371=F$14,1,0)</f>
        <v>0</v>
      </c>
      <c r="G371" s="4">
        <f>G370+D371</f>
        <v>218</v>
      </c>
      <c r="H371" s="4">
        <f>H370+E371</f>
        <v>124</v>
      </c>
      <c r="I371" s="4">
        <f>I370+F371</f>
        <v>14</v>
      </c>
      <c r="J371" s="4">
        <f>$G371*J$2+$H371*J$3+$I371*J$4</f>
        <v>29</v>
      </c>
      <c r="K371" s="4">
        <f>$G371*K$2+$H371*K$3+$I371*K$4</f>
        <v>-15</v>
      </c>
      <c r="L371" s="4">
        <f>$G371*L$2+$H371*L$3+$I371*L$4</f>
        <v>-2</v>
      </c>
      <c r="M371" s="4">
        <f>IF(J371&gt;0,2^J371,1)*IF(K371&gt;0,3^K371,1)*IF(L371&gt;0,5^L371,1)</f>
        <v>536870912</v>
      </c>
      <c r="N371" s="4">
        <f>IF(J371&lt;0,2^-J371,1)*IF(K371&lt;0,3^-K371,1)*IF(L371&lt;0,5^-L371,1)</f>
        <v>358722675</v>
      </c>
      <c r="O371" s="4">
        <f>(LN(M371)-LN(N371))/LN(2)*1200</f>
        <v>698.0475592895226</v>
      </c>
      <c r="P371" s="5">
        <f>M371/N371</f>
        <v>1.4966182776151522</v>
      </c>
      <c r="Z371" s="8"/>
      <c r="AB371" s="8"/>
      <c r="AC371" s="8"/>
      <c r="AG371" s="5"/>
    </row>
    <row r="372" spans="1:33" ht="12.75">
      <c r="A372" s="4">
        <f>A371+1</f>
        <v>357</v>
      </c>
      <c r="B372" t="s">
        <v>6</v>
      </c>
      <c r="D372" s="4">
        <f>IF($B372=D$14,1,0)</f>
        <v>1</v>
      </c>
      <c r="E372" s="4">
        <f>IF($B372=E$14,1,0)</f>
        <v>0</v>
      </c>
      <c r="F372" s="4">
        <f>IF($B372=F$14,1,0)</f>
        <v>0</v>
      </c>
      <c r="G372" s="4">
        <f>G371+D372</f>
        <v>219</v>
      </c>
      <c r="H372" s="4">
        <f>H371+E372</f>
        <v>124</v>
      </c>
      <c r="I372" s="4">
        <f>I371+F372</f>
        <v>14</v>
      </c>
      <c r="J372" s="4">
        <f>$G372*J$2+$H372*J$3+$I372*J$4</f>
        <v>14</v>
      </c>
      <c r="K372" s="4">
        <f>$G372*K$2+$H372*K$3+$I372*K$4</f>
        <v>-7</v>
      </c>
      <c r="L372" s="4">
        <f>$G372*L$2+$H372*L$3+$I372*L$4</f>
        <v>-1</v>
      </c>
      <c r="M372" s="4">
        <f>IF(J372&gt;0,2^J372,1)*IF(K372&gt;0,3^K372,1)*IF(L372&gt;0,5^L372,1)</f>
        <v>16384</v>
      </c>
      <c r="N372" s="4">
        <f>IF(J372&lt;0,2^-J372,1)*IF(K372&lt;0,3^-K372,1)*IF(L372&lt;0,5^-L372,1)</f>
        <v>10935</v>
      </c>
      <c r="O372" s="4">
        <f>(LN(M372)-LN(N372))/LN(2)*1200</f>
        <v>700.0012800774514</v>
      </c>
      <c r="P372" s="5">
        <f>M372/N372</f>
        <v>1.4983081847279378</v>
      </c>
      <c r="Z372" s="8"/>
      <c r="AB372" s="8"/>
      <c r="AC372" s="8"/>
      <c r="AG372" s="5"/>
    </row>
    <row r="373" spans="1:35" ht="12.75">
      <c r="A373" s="4">
        <f>A372+1</f>
        <v>358</v>
      </c>
      <c r="B373" t="s">
        <v>6</v>
      </c>
      <c r="C373" t="s">
        <v>13</v>
      </c>
      <c r="D373" s="4">
        <f>IF($B373=D$14,1,0)</f>
        <v>1</v>
      </c>
      <c r="E373" s="4">
        <f>IF($B373=E$14,1,0)</f>
        <v>0</v>
      </c>
      <c r="F373" s="4">
        <f>IF($B373=F$14,1,0)</f>
        <v>0</v>
      </c>
      <c r="G373" s="4">
        <f>G372+D373</f>
        <v>220</v>
      </c>
      <c r="H373" s="4">
        <f>H372+E373</f>
        <v>124</v>
      </c>
      <c r="I373" s="4">
        <f>I372+F373</f>
        <v>14</v>
      </c>
      <c r="J373" s="4">
        <f>$G373*J$2+$H373*J$3+$I373*J$4</f>
        <v>-1</v>
      </c>
      <c r="K373" s="4">
        <f>$G373*K$2+$H373*K$3+$I373*K$4</f>
        <v>1</v>
      </c>
      <c r="L373" s="4">
        <f>$G373*L$2+$H373*L$3+$I373*L$4</f>
        <v>0</v>
      </c>
      <c r="M373" s="4">
        <f>IF(J373&gt;0,2^J373,1)*IF(K373&gt;0,3^K373,1)*IF(L373&gt;0,5^L373,1)</f>
        <v>3</v>
      </c>
      <c r="N373" s="4">
        <f>IF(J373&lt;0,2^-J373,1)*IF(K373&lt;0,3^-K373,1)*IF(L373&lt;0,5^-L373,1)</f>
        <v>2</v>
      </c>
      <c r="O373" s="4">
        <f>(LN(M373)-LN(N373))/LN(2)*1200</f>
        <v>701.9550008653877</v>
      </c>
      <c r="P373" s="5">
        <f>M373/N373</f>
        <v>1.5</v>
      </c>
      <c r="Z373" s="8"/>
      <c r="AB373" s="8"/>
      <c r="AC373" s="8"/>
      <c r="AG373" s="5"/>
      <c r="AI373" s="4">
        <f>B15</f>
        <v>0</v>
      </c>
    </row>
    <row r="374" spans="1:35" ht="12.75">
      <c r="A374" s="4">
        <f>A373+1</f>
        <v>359</v>
      </c>
      <c r="B374" t="s">
        <v>6</v>
      </c>
      <c r="D374" s="4">
        <f>IF($B374=D$14,1,0)</f>
        <v>1</v>
      </c>
      <c r="E374" s="4">
        <f>IF($B374=E$14,1,0)</f>
        <v>0</v>
      </c>
      <c r="F374" s="4">
        <f>IF($B374=F$14,1,0)</f>
        <v>0</v>
      </c>
      <c r="G374" s="4">
        <f>G373+D374</f>
        <v>221</v>
      </c>
      <c r="H374" s="4">
        <f>H373+E374</f>
        <v>124</v>
      </c>
      <c r="I374" s="4">
        <f>I373+F374</f>
        <v>14</v>
      </c>
      <c r="J374" s="4">
        <f>$G374*J$2+$H374*J$3+$I374*J$4</f>
        <v>-16</v>
      </c>
      <c r="K374" s="4">
        <f>$G374*K$2+$H374*K$3+$I374*K$4</f>
        <v>9</v>
      </c>
      <c r="L374" s="4">
        <f>$G374*L$2+$H374*L$3+$I374*L$4</f>
        <v>1</v>
      </c>
      <c r="M374" s="4">
        <f>IF(J374&gt;0,2^J374,1)*IF(K374&gt;0,3^K374,1)*IF(L374&gt;0,5^L374,1)</f>
        <v>98415</v>
      </c>
      <c r="N374" s="4">
        <f>IF(J374&lt;0,2^-J374,1)*IF(K374&lt;0,3^-K374,1)*IF(L374&lt;0,5^-L374,1)</f>
        <v>65536</v>
      </c>
      <c r="O374" s="4">
        <f>(LN(M374)-LN(N374))/LN(2)*1200</f>
        <v>703.9087216533212</v>
      </c>
      <c r="P374" s="5">
        <f>M374/N374</f>
        <v>1.5016937255859375</v>
      </c>
      <c r="Z374" s="8"/>
      <c r="AB374" s="8"/>
      <c r="AC374" s="8"/>
      <c r="AG374" s="5"/>
      <c r="AI374" t="str">
        <f>B16</f>
        <v>M</v>
      </c>
    </row>
    <row r="375" spans="1:35" ht="12.75">
      <c r="A375" s="4">
        <f>A374+1</f>
        <v>360</v>
      </c>
      <c r="B375" t="s">
        <v>6</v>
      </c>
      <c r="D375" s="4">
        <f>IF($B375=D$14,1,0)</f>
        <v>1</v>
      </c>
      <c r="E375" s="4">
        <f>IF($B375=E$14,1,0)</f>
        <v>0</v>
      </c>
      <c r="F375" s="4">
        <f>IF($B375=F$14,1,0)</f>
        <v>0</v>
      </c>
      <c r="G375" s="4">
        <f>G374+D375</f>
        <v>222</v>
      </c>
      <c r="H375" s="4">
        <f>H374+E375</f>
        <v>124</v>
      </c>
      <c r="I375" s="4">
        <f>I374+F375</f>
        <v>14</v>
      </c>
      <c r="J375" s="4">
        <f>$G375*J$2+$H375*J$3+$I375*J$4</f>
        <v>-31</v>
      </c>
      <c r="K375" s="4">
        <f>$G375*K$2+$H375*K$3+$I375*K$4</f>
        <v>17</v>
      </c>
      <c r="L375" s="4">
        <f>$G375*L$2+$H375*L$3+$I375*L$4</f>
        <v>2</v>
      </c>
      <c r="M375" s="4">
        <f>IF(J375&gt;0,2^J375,1)*IF(K375&gt;0,3^K375,1)*IF(L375&gt;0,5^L375,1)</f>
        <v>3228504075</v>
      </c>
      <c r="N375" s="4">
        <f>IF(J375&lt;0,2^-J375,1)*IF(K375&lt;0,3^-K375,1)*IF(L375&lt;0,5^-L375,1)</f>
        <v>2147483648</v>
      </c>
      <c r="O375" s="4">
        <f>(LN(M375)-LN(N375))/LN(2)*1200</f>
        <v>705.8624424412561</v>
      </c>
      <c r="P375" s="5">
        <f>M375/N375</f>
        <v>1.503389363642782</v>
      </c>
      <c r="Z375" s="8"/>
      <c r="AB375" s="8"/>
      <c r="AC375" s="8"/>
      <c r="AG375" s="5"/>
      <c r="AI375" t="str">
        <f>B17</f>
        <v>M</v>
      </c>
    </row>
    <row r="376" spans="1:35" ht="12.75">
      <c r="A376" s="4">
        <f>A375+1</f>
        <v>361</v>
      </c>
      <c r="B376" t="s">
        <v>7</v>
      </c>
      <c r="D376" s="4">
        <f>IF($B376=D$14,1,0)</f>
        <v>0</v>
      </c>
      <c r="E376" s="4">
        <f>IF($B376=E$14,1,0)</f>
        <v>1</v>
      </c>
      <c r="F376" s="4">
        <f>IF($B376=F$14,1,0)</f>
        <v>0</v>
      </c>
      <c r="G376" s="4">
        <f>G375+D376</f>
        <v>222</v>
      </c>
      <c r="H376" s="4">
        <f>H375+E376</f>
        <v>125</v>
      </c>
      <c r="I376" s="4">
        <f>I375+F376</f>
        <v>14</v>
      </c>
      <c r="J376" s="4">
        <f>$G376*J$2+$H376*J$3+$I376*J$4</f>
        <v>-5.75</v>
      </c>
      <c r="K376" s="4">
        <f>$G376*K$2+$H376*K$3+$I376*K$4</f>
        <v>4</v>
      </c>
      <c r="L376" s="4">
        <f>$G376*L$2+$H376*L$3+$I376*L$4</f>
        <v>0</v>
      </c>
      <c r="M376" s="4">
        <f>IF(J376&gt;0,2^J376,1)*IF(K376&gt;0,3^K376,1)*IF(L376&gt;0,5^L376,1)</f>
        <v>81</v>
      </c>
      <c r="N376" s="4">
        <f>IF(J376&lt;0,2^-J376,1)*IF(K376&lt;0,3^-K376,1)*IF(L376&lt;0,5^-L376,1)</f>
        <v>53.81737057623773</v>
      </c>
      <c r="O376" s="4">
        <f>(LN(M376)-LN(N376))/LN(2)*1200</f>
        <v>707.8200034615502</v>
      </c>
      <c r="P376" s="5">
        <f>M376/N376</f>
        <v>1.505090254925319</v>
      </c>
      <c r="Z376" s="8"/>
      <c r="AB376" s="8"/>
      <c r="AC376" s="8"/>
      <c r="AG376" s="5"/>
      <c r="AI376" t="str">
        <f>B18</f>
        <v>J</v>
      </c>
    </row>
    <row r="377" spans="1:35" ht="12.75">
      <c r="A377" s="4">
        <f>A376+1</f>
        <v>362</v>
      </c>
      <c r="B377" t="s">
        <v>7</v>
      </c>
      <c r="D377" s="4">
        <f>IF($B377=D$14,1,0)</f>
        <v>0</v>
      </c>
      <c r="E377" s="4">
        <f>IF($B377=E$14,1,0)</f>
        <v>1</v>
      </c>
      <c r="F377" s="4">
        <f>IF($B377=F$14,1,0)</f>
        <v>0</v>
      </c>
      <c r="G377" s="4">
        <f>G376+D377</f>
        <v>222</v>
      </c>
      <c r="H377" s="4">
        <f>H376+E377</f>
        <v>126</v>
      </c>
      <c r="I377" s="4">
        <f>I376+F377</f>
        <v>14</v>
      </c>
      <c r="J377" s="4">
        <f>$G377*J$2+$H377*J$3+$I377*J$4</f>
        <v>19.5</v>
      </c>
      <c r="K377" s="4">
        <f>$G377*K$2+$H377*K$3+$I377*K$4</f>
        <v>-9</v>
      </c>
      <c r="L377" s="4">
        <f>$G377*L$2+$H377*L$3+$I377*L$4</f>
        <v>-2</v>
      </c>
      <c r="M377" s="4">
        <f>IF(J377&gt;0,2^J377,1)*IF(K377&gt;0,3^K377,1)*IF(L377&gt;0,5^L377,1)</f>
        <v>741455.2001894653</v>
      </c>
      <c r="N377" s="4">
        <f>IF(J377&lt;0,2^-J377,1)*IF(K377&lt;0,3^-K377,1)*IF(L377&lt;0,5^-L377,1)</f>
        <v>492075</v>
      </c>
      <c r="O377" s="4">
        <f>(LN(M377)-LN(N377))/LN(2)*1200</f>
        <v>709.7775644818444</v>
      </c>
      <c r="P377" s="5">
        <f>M377/N377</f>
        <v>1.5067930705471022</v>
      </c>
      <c r="Z377" s="8"/>
      <c r="AB377" s="8"/>
      <c r="AC377" s="8"/>
      <c r="AG377" s="5"/>
      <c r="AI377" t="str">
        <f>B19</f>
        <v>J</v>
      </c>
    </row>
    <row r="378" spans="1:35" ht="12.75">
      <c r="A378" s="4">
        <f>A377+1</f>
        <v>363</v>
      </c>
      <c r="B378" t="s">
        <v>6</v>
      </c>
      <c r="D378" s="4">
        <f>IF($B378=D$14,1,0)</f>
        <v>1</v>
      </c>
      <c r="E378" s="4">
        <f>IF($B378=E$14,1,0)</f>
        <v>0</v>
      </c>
      <c r="F378" s="4">
        <f>IF($B378=F$14,1,0)</f>
        <v>0</v>
      </c>
      <c r="G378" s="4">
        <f>G377+D378</f>
        <v>223</v>
      </c>
      <c r="H378" s="4">
        <f>H377+E378</f>
        <v>126</v>
      </c>
      <c r="I378" s="4">
        <f>I377+F378</f>
        <v>14</v>
      </c>
      <c r="J378" s="4">
        <f>$G378*J$2+$H378*J$3+$I378*J$4</f>
        <v>4.5</v>
      </c>
      <c r="K378" s="4">
        <f>$G378*K$2+$H378*K$3+$I378*K$4</f>
        <v>-1</v>
      </c>
      <c r="L378" s="4">
        <f>$G378*L$2+$H378*L$3+$I378*L$4</f>
        <v>-1</v>
      </c>
      <c r="M378" s="4">
        <f>IF(J378&gt;0,2^J378,1)*IF(K378&gt;0,3^K378,1)*IF(L378&gt;0,5^L378,1)</f>
        <v>22.627416997969522</v>
      </c>
      <c r="N378" s="4">
        <f>IF(J378&lt;0,2^-J378,1)*IF(K378&lt;0,3^-K378,1)*IF(L378&lt;0,5^-L378,1)</f>
        <v>15</v>
      </c>
      <c r="O378" s="4">
        <f>(LN(M378)-LN(N378))/LN(2)*1200</f>
        <v>711.7312852697777</v>
      </c>
      <c r="P378" s="5">
        <f>M378/N378</f>
        <v>1.5084944665313016</v>
      </c>
      <c r="Z378" s="8"/>
      <c r="AB378" s="8"/>
      <c r="AC378" s="8"/>
      <c r="AG378" s="5"/>
      <c r="AI378" t="str">
        <f>B20</f>
        <v>M</v>
      </c>
    </row>
    <row r="379" spans="1:35" ht="12.75">
      <c r="A379" s="4">
        <f>A378+1</f>
        <v>364</v>
      </c>
      <c r="B379" t="s">
        <v>6</v>
      </c>
      <c r="C379" t="s">
        <v>13</v>
      </c>
      <c r="D379" s="4">
        <f>IF($B379=D$14,1,0)</f>
        <v>1</v>
      </c>
      <c r="E379" s="4">
        <f>IF($B379=E$14,1,0)</f>
        <v>0</v>
      </c>
      <c r="F379" s="4">
        <f>IF($B379=F$14,1,0)</f>
        <v>0</v>
      </c>
      <c r="G379" s="4">
        <f>G378+D379</f>
        <v>224</v>
      </c>
      <c r="H379" s="4">
        <f>H378+E379</f>
        <v>126</v>
      </c>
      <c r="I379" s="4">
        <f>I378+F379</f>
        <v>14</v>
      </c>
      <c r="J379" s="4">
        <f>$G379*J$2+$H379*J$3+$I379*J$4</f>
        <v>-10.5</v>
      </c>
      <c r="K379" s="4">
        <f>$G379*K$2+$H379*K$3+$I379*K$4</f>
        <v>7</v>
      </c>
      <c r="L379" s="4">
        <f>$G379*L$2+$H379*L$3+$I379*L$4</f>
        <v>0</v>
      </c>
      <c r="M379" s="4">
        <f>IF(J379&gt;0,2^J379,1)*IF(K379&gt;0,3^K379,1)*IF(L379&gt;0,5^L379,1)</f>
        <v>2187</v>
      </c>
      <c r="N379" s="4">
        <f>IF(J379&lt;0,2^-J379,1)*IF(K379&lt;0,3^-K379,1)*IF(L379&lt;0,5^-L379,1)</f>
        <v>1448.1546878700494</v>
      </c>
      <c r="O379" s="4">
        <f>(LN(M379)-LN(N379))/LN(2)*1200</f>
        <v>713.6850060577126</v>
      </c>
      <c r="P379" s="5">
        <f>M379/N379</f>
        <v>1.5101977836474407</v>
      </c>
      <c r="Z379" s="8"/>
      <c r="AB379" s="8"/>
      <c r="AC379" s="8"/>
      <c r="AG379" s="5"/>
      <c r="AI379" t="str">
        <f>B21</f>
        <v>M</v>
      </c>
    </row>
    <row r="380" spans="1:35" ht="12.75">
      <c r="A380" s="4">
        <f>A379+1</f>
        <v>365</v>
      </c>
      <c r="B380" t="s">
        <v>6</v>
      </c>
      <c r="D380" s="4">
        <f>IF($B380=D$14,1,0)</f>
        <v>1</v>
      </c>
      <c r="E380" s="4">
        <f>IF($B380=E$14,1,0)</f>
        <v>0</v>
      </c>
      <c r="F380" s="4">
        <f>IF($B380=F$14,1,0)</f>
        <v>0</v>
      </c>
      <c r="G380" s="4">
        <f>G379+D380</f>
        <v>225</v>
      </c>
      <c r="H380" s="4">
        <f>H379+E380</f>
        <v>126</v>
      </c>
      <c r="I380" s="4">
        <f>I379+F380</f>
        <v>14</v>
      </c>
      <c r="J380" s="4">
        <f>$G380*J$2+$H380*J$3+$I380*J$4</f>
        <v>-25.5</v>
      </c>
      <c r="K380" s="4">
        <f>$G380*K$2+$H380*K$3+$I380*K$4</f>
        <v>15</v>
      </c>
      <c r="L380" s="4">
        <f>$G380*L$2+$H380*L$3+$I380*L$4</f>
        <v>1</v>
      </c>
      <c r="M380" s="4">
        <f>IF(J380&gt;0,2^J380,1)*IF(K380&gt;0,3^K380,1)*IF(L380&gt;0,5^L380,1)</f>
        <v>71744535</v>
      </c>
      <c r="N380" s="4">
        <f>IF(J380&lt;0,2^-J380,1)*IF(K380&lt;0,3^-K380,1)*IF(L380&lt;0,5^-L380,1)</f>
        <v>47453132.81212578</v>
      </c>
      <c r="O380" s="4">
        <f>(LN(M380)-LN(N380))/LN(2)*1200</f>
        <v>715.638726845643</v>
      </c>
      <c r="P380" s="5">
        <f>M380/N380</f>
        <v>1.5119030240647673</v>
      </c>
      <c r="Z380" s="8"/>
      <c r="AB380" s="8"/>
      <c r="AC380" s="8"/>
      <c r="AG380" s="5"/>
      <c r="AI380" t="str">
        <f>B22</f>
        <v>M</v>
      </c>
    </row>
    <row r="381" spans="1:35" ht="12.75">
      <c r="A381" s="4">
        <f>A380+1</f>
        <v>366</v>
      </c>
      <c r="B381" t="s">
        <v>6</v>
      </c>
      <c r="D381" s="4">
        <f>IF($B381=D$14,1,0)</f>
        <v>1</v>
      </c>
      <c r="E381" s="4">
        <f>IF($B381=E$14,1,0)</f>
        <v>0</v>
      </c>
      <c r="F381" s="4">
        <f>IF($B381=F$14,1,0)</f>
        <v>0</v>
      </c>
      <c r="G381" s="4">
        <f>G380+D381</f>
        <v>226</v>
      </c>
      <c r="H381" s="4">
        <f>H380+E381</f>
        <v>126</v>
      </c>
      <c r="I381" s="4">
        <f>I380+F381</f>
        <v>14</v>
      </c>
      <c r="J381" s="4">
        <f>$G381*J$2+$H381*J$3+$I381*J$4</f>
        <v>-40.5</v>
      </c>
      <c r="K381" s="4">
        <f>$G381*K$2+$H381*K$3+$I381*K$4</f>
        <v>23</v>
      </c>
      <c r="L381" s="4">
        <f>$G381*L$2+$H381*L$3+$I381*L$4</f>
        <v>2</v>
      </c>
      <c r="M381" s="4">
        <f>IF(J381&gt;0,2^J381,1)*IF(K381&gt;0,3^K381,1)*IF(L381&gt;0,5^L381,1)</f>
        <v>2353579470675</v>
      </c>
      <c r="N381" s="4">
        <f>IF(J381&lt;0,2^-J381,1)*IF(K381&lt;0,3^-K381,1)*IF(L381&lt;0,5^-L381,1)</f>
        <v>1554944255987.7375</v>
      </c>
      <c r="O381" s="4">
        <f>(LN(M381)-LN(N381))/LN(2)*1200</f>
        <v>717.592447633581</v>
      </c>
      <c r="P381" s="5">
        <f>M381/N381</f>
        <v>1.5136101899549772</v>
      </c>
      <c r="Z381" s="8"/>
      <c r="AB381" s="8"/>
      <c r="AC381" s="8"/>
      <c r="AG381" s="5"/>
      <c r="AI381" t="str">
        <f>B23</f>
        <v>M</v>
      </c>
    </row>
    <row r="382" spans="1:35" ht="12.75">
      <c r="A382" s="4">
        <f>A381+1</f>
        <v>367</v>
      </c>
      <c r="B382" t="s">
        <v>7</v>
      </c>
      <c r="D382" s="4">
        <f>IF($B382=D$14,1,0)</f>
        <v>0</v>
      </c>
      <c r="E382" s="4">
        <f>IF($B382=E$14,1,0)</f>
        <v>1</v>
      </c>
      <c r="F382" s="4">
        <f>IF($B382=F$14,1,0)</f>
        <v>0</v>
      </c>
      <c r="G382" s="4">
        <f>G381+D382</f>
        <v>226</v>
      </c>
      <c r="H382" s="4">
        <f>H381+E382</f>
        <v>127</v>
      </c>
      <c r="I382" s="4">
        <f>I381+F382</f>
        <v>14</v>
      </c>
      <c r="J382" s="4">
        <f>$G382*J$2+$H382*J$3+$I382*J$4</f>
        <v>-15.25</v>
      </c>
      <c r="K382" s="4">
        <f>$G382*K$2+$H382*K$3+$I382*K$4</f>
        <v>10</v>
      </c>
      <c r="L382" s="4">
        <f>$G382*L$2+$H382*L$3+$I382*L$4</f>
        <v>0</v>
      </c>
      <c r="M382" s="4">
        <f>IF(J382&gt;0,2^J382,1)*IF(K382&gt;0,3^K382,1)*IF(L382&gt;0,5^L382,1)</f>
        <v>59049</v>
      </c>
      <c r="N382" s="4">
        <f>IF(J382&lt;0,2^-J382,1)*IF(K382&lt;0,3^-K382,1)*IF(L382&lt;0,5^-L382,1)</f>
        <v>38967.93874440916</v>
      </c>
      <c r="O382" s="4">
        <f>(LN(M382)-LN(N382))/LN(2)*1200</f>
        <v>719.5500086538734</v>
      </c>
      <c r="P382" s="5">
        <f>M382/N382</f>
        <v>1.5153226447850523</v>
      </c>
      <c r="Z382" s="8"/>
      <c r="AB382" s="8"/>
      <c r="AC382" s="8"/>
      <c r="AG382" s="5"/>
      <c r="AI382" t="str">
        <f>B24</f>
        <v>J</v>
      </c>
    </row>
    <row r="383" spans="1:35" ht="12.75">
      <c r="A383" s="4">
        <f>A382+1</f>
        <v>368</v>
      </c>
      <c r="B383" t="s">
        <v>7</v>
      </c>
      <c r="D383" s="4">
        <f>IF($B383=D$14,1,0)</f>
        <v>0</v>
      </c>
      <c r="E383" s="4">
        <f>IF($B383=E$14,1,0)</f>
        <v>1</v>
      </c>
      <c r="F383" s="4">
        <f>IF($B383=F$14,1,0)</f>
        <v>0</v>
      </c>
      <c r="G383" s="4">
        <f>G382+D383</f>
        <v>226</v>
      </c>
      <c r="H383" s="4">
        <f>H382+E383</f>
        <v>128</v>
      </c>
      <c r="I383" s="4">
        <f>I382+F383</f>
        <v>14</v>
      </c>
      <c r="J383" s="4">
        <f>$G383*J$2+$H383*J$3+$I383*J$4</f>
        <v>10</v>
      </c>
      <c r="K383" s="4">
        <f>$G383*K$2+$H383*K$3+$I383*K$4</f>
        <v>-3</v>
      </c>
      <c r="L383" s="4">
        <f>$G383*L$2+$H383*L$3+$I383*L$4</f>
        <v>-2</v>
      </c>
      <c r="M383" s="4">
        <f>IF(J383&gt;0,2^J383,1)*IF(K383&gt;0,3^K383,1)*IF(L383&gt;0,5^L383,1)</f>
        <v>1024</v>
      </c>
      <c r="N383" s="4">
        <f>IF(J383&lt;0,2^-J383,1)*IF(K383&lt;0,3^-K383,1)*IF(L383&lt;0,5^-L383,1)</f>
        <v>675</v>
      </c>
      <c r="O383" s="4">
        <f>(LN(M383)-LN(N383))/LN(2)*1200</f>
        <v>721.5075696741676</v>
      </c>
      <c r="P383" s="5">
        <f>M383/N383</f>
        <v>1.517037037037037</v>
      </c>
      <c r="Z383" s="8"/>
      <c r="AB383" s="8"/>
      <c r="AC383" s="8"/>
      <c r="AG383" s="5"/>
      <c r="AI383" t="str">
        <f>B25</f>
        <v>J</v>
      </c>
    </row>
    <row r="384" spans="1:35" ht="12.75">
      <c r="A384" s="4">
        <f>A383+1</f>
        <v>369</v>
      </c>
      <c r="B384" t="s">
        <v>6</v>
      </c>
      <c r="D384" s="4">
        <f>IF($B384=D$14,1,0)</f>
        <v>1</v>
      </c>
      <c r="E384" s="4">
        <f>IF($B384=E$14,1,0)</f>
        <v>0</v>
      </c>
      <c r="F384" s="4">
        <f>IF($B384=F$14,1,0)</f>
        <v>0</v>
      </c>
      <c r="G384" s="4">
        <f>G383+D384</f>
        <v>227</v>
      </c>
      <c r="H384" s="4">
        <f>H383+E384</f>
        <v>128</v>
      </c>
      <c r="I384" s="4">
        <f>I383+F384</f>
        <v>14</v>
      </c>
      <c r="J384" s="4">
        <f>$G384*J$2+$H384*J$3+$I384*J$4</f>
        <v>-5</v>
      </c>
      <c r="K384" s="4">
        <f>$G384*K$2+$H384*K$3+$I384*K$4</f>
        <v>5</v>
      </c>
      <c r="L384" s="4">
        <f>$G384*L$2+$H384*L$3+$I384*L$4</f>
        <v>-1</v>
      </c>
      <c r="M384" s="4">
        <f>IF(J384&gt;0,2^J384,1)*IF(K384&gt;0,3^K384,1)*IF(L384&gt;0,5^L384,1)</f>
        <v>243</v>
      </c>
      <c r="N384" s="4">
        <f>IF(J384&lt;0,2^-J384,1)*IF(K384&lt;0,3^-K384,1)*IF(L384&lt;0,5^-L384,1)</f>
        <v>160</v>
      </c>
      <c r="O384" s="4">
        <f>(LN(M384)-LN(N384))/LN(2)*1200</f>
        <v>723.4612904621025</v>
      </c>
      <c r="P384" s="5">
        <f>M384/N384</f>
        <v>1.51875</v>
      </c>
      <c r="Z384" s="8"/>
      <c r="AB384" s="8"/>
      <c r="AC384" s="8"/>
      <c r="AG384" s="5"/>
      <c r="AI384" t="str">
        <f>B26</f>
        <v>M</v>
      </c>
    </row>
    <row r="385" spans="1:35" ht="12.75">
      <c r="A385" s="4">
        <f>A384+1</f>
        <v>370</v>
      </c>
      <c r="B385" t="s">
        <v>6</v>
      </c>
      <c r="C385" t="s">
        <v>13</v>
      </c>
      <c r="D385" s="4">
        <f>IF($B385=D$14,1,0)</f>
        <v>1</v>
      </c>
      <c r="E385" s="4">
        <f>IF($B385=E$14,1,0)</f>
        <v>0</v>
      </c>
      <c r="F385" s="4">
        <f>IF($B385=F$14,1,0)</f>
        <v>0</v>
      </c>
      <c r="G385" s="4">
        <f>G384+D385</f>
        <v>228</v>
      </c>
      <c r="H385" s="4">
        <f>H384+E385</f>
        <v>128</v>
      </c>
      <c r="I385" s="4">
        <f>I384+F385</f>
        <v>14</v>
      </c>
      <c r="J385" s="4">
        <f>$G385*J$2+$H385*J$3+$I385*J$4</f>
        <v>-20</v>
      </c>
      <c r="K385" s="4">
        <f>$G385*K$2+$H385*K$3+$I385*K$4</f>
        <v>13</v>
      </c>
      <c r="L385" s="4">
        <f>$G385*L$2+$H385*L$3+$I385*L$4</f>
        <v>0</v>
      </c>
      <c r="M385" s="4">
        <f>IF(J385&gt;0,2^J385,1)*IF(K385&gt;0,3^K385,1)*IF(L385&gt;0,5^L385,1)</f>
        <v>1594323</v>
      </c>
      <c r="N385" s="4">
        <f>IF(J385&lt;0,2^-J385,1)*IF(K385&lt;0,3^-K385,1)*IF(L385&lt;0,5^-L385,1)</f>
        <v>1048576</v>
      </c>
      <c r="O385" s="4">
        <f>(LN(M385)-LN(N385))/LN(2)*1200</f>
        <v>725.4150112500358</v>
      </c>
      <c r="P385" s="5">
        <f>M385/N385</f>
        <v>1.5204648971557617</v>
      </c>
      <c r="Z385" s="8"/>
      <c r="AB385" s="8"/>
      <c r="AC385" s="8"/>
      <c r="AG385" s="5"/>
      <c r="AI385" t="str">
        <f>B27</f>
        <v>M</v>
      </c>
    </row>
    <row r="386" spans="1:35" ht="12.75">
      <c r="A386" s="4">
        <f>A385+1</f>
        <v>371</v>
      </c>
      <c r="B386" t="s">
        <v>6</v>
      </c>
      <c r="D386" s="4">
        <f>IF($B386=D$14,1,0)</f>
        <v>1</v>
      </c>
      <c r="E386" s="4">
        <f>IF($B386=E$14,1,0)</f>
        <v>0</v>
      </c>
      <c r="F386" s="4">
        <f>IF($B386=F$14,1,0)</f>
        <v>0</v>
      </c>
      <c r="G386" s="4">
        <f>G385+D386</f>
        <v>229</v>
      </c>
      <c r="H386" s="4">
        <f>H385+E386</f>
        <v>128</v>
      </c>
      <c r="I386" s="4">
        <f>I385+F386</f>
        <v>14</v>
      </c>
      <c r="J386" s="4">
        <f>$G386*J$2+$H386*J$3+$I386*J$4</f>
        <v>-35</v>
      </c>
      <c r="K386" s="4">
        <f>$G386*K$2+$H386*K$3+$I386*K$4</f>
        <v>21</v>
      </c>
      <c r="L386" s="4">
        <f>$G386*L$2+$H386*L$3+$I386*L$4</f>
        <v>1</v>
      </c>
      <c r="M386" s="4">
        <f>IF(J386&gt;0,2^J386,1)*IF(K386&gt;0,3^K386,1)*IF(L386&gt;0,5^L386,1)</f>
        <v>52301766015</v>
      </c>
      <c r="N386" s="4">
        <f>IF(J386&lt;0,2^-J386,1)*IF(K386&lt;0,3^-K386,1)*IF(L386&lt;0,5^-L386,1)</f>
        <v>34359738368</v>
      </c>
      <c r="O386" s="4">
        <f>(LN(M386)-LN(N386))/LN(2)*1200</f>
        <v>727.3687320379677</v>
      </c>
      <c r="P386" s="5">
        <f>M386/N386</f>
        <v>1.5221817306883167</v>
      </c>
      <c r="Z386" s="8"/>
      <c r="AB386" s="8"/>
      <c r="AC386" s="8"/>
      <c r="AG386" s="5"/>
      <c r="AI386" t="str">
        <f>B28</f>
        <v>M</v>
      </c>
    </row>
    <row r="387" spans="1:35" ht="12.75">
      <c r="A387" s="4">
        <f>A386+1</f>
        <v>372</v>
      </c>
      <c r="B387" t="s">
        <v>6</v>
      </c>
      <c r="D387" s="4">
        <f>IF($B387=D$14,1,0)</f>
        <v>1</v>
      </c>
      <c r="E387" s="4">
        <f>IF($B387=E$14,1,0)</f>
        <v>0</v>
      </c>
      <c r="F387" s="4">
        <f>IF($B387=F$14,1,0)</f>
        <v>0</v>
      </c>
      <c r="G387" s="4">
        <f>G386+D387</f>
        <v>230</v>
      </c>
      <c r="H387" s="4">
        <f>H386+E387</f>
        <v>128</v>
      </c>
      <c r="I387" s="4">
        <f>I386+F387</f>
        <v>14</v>
      </c>
      <c r="J387" s="4">
        <f>$G387*J$2+$H387*J$3+$I387*J$4</f>
        <v>-50</v>
      </c>
      <c r="K387" s="4">
        <f>$G387*K$2+$H387*K$3+$I387*K$4</f>
        <v>29</v>
      </c>
      <c r="L387" s="4">
        <f>$G387*L$2+$H387*L$3+$I387*L$4</f>
        <v>2</v>
      </c>
      <c r="M387" s="4">
        <f>IF(J387&gt;0,2^J387,1)*IF(K387&gt;0,3^K387,1)*IF(L387&gt;0,5^L387,1)</f>
        <v>1715759434122075</v>
      </c>
      <c r="N387" s="4">
        <f>IF(J387&lt;0,2^-J387,1)*IF(K387&lt;0,3^-K387,1)*IF(L387&lt;0,5^-L387,1)</f>
        <v>1125899906842624</v>
      </c>
      <c r="O387" s="4">
        <f>(LN(M387)-LN(N387))/LN(2)*1200</f>
        <v>729.3224528259055</v>
      </c>
      <c r="P387" s="5">
        <f>M387/N387</f>
        <v>1.5239005027841257</v>
      </c>
      <c r="Z387" s="8"/>
      <c r="AB387" s="8"/>
      <c r="AC387" s="8"/>
      <c r="AG387" s="5"/>
      <c r="AI387" t="str">
        <f>B29</f>
        <v>M</v>
      </c>
    </row>
    <row r="388" spans="1:35" ht="12.75">
      <c r="A388" s="4">
        <f>A387+1</f>
        <v>373</v>
      </c>
      <c r="B388" t="s">
        <v>7</v>
      </c>
      <c r="D388" s="4">
        <f>IF($B388=D$14,1,0)</f>
        <v>0</v>
      </c>
      <c r="E388" s="4">
        <f>IF($B388=E$14,1,0)</f>
        <v>1</v>
      </c>
      <c r="F388" s="4">
        <f>IF($B388=F$14,1,0)</f>
        <v>0</v>
      </c>
      <c r="G388" s="4">
        <f>G387+D388</f>
        <v>230</v>
      </c>
      <c r="H388" s="4">
        <f>H387+E388</f>
        <v>129</v>
      </c>
      <c r="I388" s="4">
        <f>I387+F388</f>
        <v>14</v>
      </c>
      <c r="J388" s="4">
        <f>$G388*J$2+$H388*J$3+$I388*J$4</f>
        <v>-24.75</v>
      </c>
      <c r="K388" s="4">
        <f>$G388*K$2+$H388*K$3+$I388*K$4</f>
        <v>16</v>
      </c>
      <c r="L388" s="4">
        <f>$G388*L$2+$H388*L$3+$I388*L$4</f>
        <v>0</v>
      </c>
      <c r="M388" s="4">
        <f>IF(J388&gt;0,2^J388,1)*IF(K388&gt;0,3^K388,1)*IF(L388&gt;0,5^L388,1)</f>
        <v>43046721</v>
      </c>
      <c r="N388" s="4">
        <f>IF(J388&lt;0,2^-J388,1)*IF(K388&lt;0,3^-K388,1)*IF(L388&lt;0,5^-L388,1)</f>
        <v>28215801.584674526</v>
      </c>
      <c r="O388" s="4">
        <f>(LN(M388)-LN(N388))/LN(2)*1200</f>
        <v>731.2800138462013</v>
      </c>
      <c r="P388" s="5">
        <f>M388/N388</f>
        <v>1.5256245997767761</v>
      </c>
      <c r="Z388" s="8"/>
      <c r="AB388" s="8"/>
      <c r="AC388" s="8"/>
      <c r="AG388" s="5"/>
      <c r="AI388" t="str">
        <f>B30</f>
        <v>J</v>
      </c>
    </row>
    <row r="389" spans="1:35" ht="12.75">
      <c r="A389" s="4">
        <f>A388+1</f>
        <v>374</v>
      </c>
      <c r="B389" t="s">
        <v>7</v>
      </c>
      <c r="D389" s="4">
        <f>IF($B389=D$14,1,0)</f>
        <v>0</v>
      </c>
      <c r="E389" s="4">
        <f>IF($B389=E$14,1,0)</f>
        <v>1</v>
      </c>
      <c r="F389" s="4">
        <f>IF($B389=F$14,1,0)</f>
        <v>0</v>
      </c>
      <c r="G389" s="4">
        <f>G388+D389</f>
        <v>230</v>
      </c>
      <c r="H389" s="4">
        <f>H388+E389</f>
        <v>130</v>
      </c>
      <c r="I389" s="4">
        <f>I388+F389</f>
        <v>14</v>
      </c>
      <c r="J389" s="4">
        <f>$G389*J$2+$H389*J$3+$I389*J$4</f>
        <v>0.5</v>
      </c>
      <c r="K389" s="4">
        <f>$G389*K$2+$H389*K$3+$I389*K$4</f>
        <v>3</v>
      </c>
      <c r="L389" s="4">
        <f>$G389*L$2+$H389*L$3+$I389*L$4</f>
        <v>-2</v>
      </c>
      <c r="M389" s="4">
        <f>IF(J389&gt;0,2^J389,1)*IF(K389&gt;0,3^K389,1)*IF(L389&gt;0,5^L389,1)</f>
        <v>38.18376618407357</v>
      </c>
      <c r="N389" s="4">
        <f>IF(J389&lt;0,2^-J389,1)*IF(K389&lt;0,3^-K389,1)*IF(L389&lt;0,5^-L389,1)</f>
        <v>25</v>
      </c>
      <c r="O389" s="4">
        <f>(LN(M389)-LN(N389))/LN(2)*1200</f>
        <v>733.2375748664932</v>
      </c>
      <c r="P389" s="5">
        <f>M389/N389</f>
        <v>1.5273506473629428</v>
      </c>
      <c r="Z389" s="8"/>
      <c r="AB389" s="8"/>
      <c r="AC389" s="8"/>
      <c r="AG389" s="5"/>
      <c r="AI389" t="str">
        <f>B31</f>
        <v>J</v>
      </c>
    </row>
    <row r="390" spans="1:35" ht="12.75">
      <c r="A390" s="4">
        <f>A389+1</f>
        <v>375</v>
      </c>
      <c r="B390" t="s">
        <v>6</v>
      </c>
      <c r="D390" s="4">
        <f>IF($B390=D$14,1,0)</f>
        <v>1</v>
      </c>
      <c r="E390" s="4">
        <f>IF($B390=E$14,1,0)</f>
        <v>0</v>
      </c>
      <c r="F390" s="4">
        <f>IF($B390=F$14,1,0)</f>
        <v>0</v>
      </c>
      <c r="G390" s="4">
        <f>G389+D390</f>
        <v>231</v>
      </c>
      <c r="H390" s="4">
        <f>H389+E390</f>
        <v>130</v>
      </c>
      <c r="I390" s="4">
        <f>I389+F390</f>
        <v>14</v>
      </c>
      <c r="J390" s="4">
        <f>$G390*J$2+$H390*J$3+$I390*J$4</f>
        <v>-14.5</v>
      </c>
      <c r="K390" s="4">
        <f>$G390*K$2+$H390*K$3+$I390*K$4</f>
        <v>11</v>
      </c>
      <c r="L390" s="4">
        <f>$G390*L$2+$H390*L$3+$I390*L$4</f>
        <v>-1</v>
      </c>
      <c r="M390" s="4">
        <f>IF(J390&gt;0,2^J390,1)*IF(K390&gt;0,3^K390,1)*IF(L390&gt;0,5^L390,1)</f>
        <v>177147</v>
      </c>
      <c r="N390" s="4">
        <f>IF(J390&lt;0,2^-J390,1)*IF(K390&lt;0,3^-K390,1)*IF(L390&lt;0,5^-L390,1)</f>
        <v>115852.37502960395</v>
      </c>
      <c r="O390" s="4">
        <f>(LN(M390)-LN(N390))/LN(2)*1200</f>
        <v>735.1912956544288</v>
      </c>
      <c r="P390" s="5">
        <f>M390/N390</f>
        <v>1.5290752559430338</v>
      </c>
      <c r="Z390" s="8"/>
      <c r="AB390" s="8"/>
      <c r="AC390" s="8"/>
      <c r="AG390" s="5"/>
      <c r="AI390" t="str">
        <f>B32</f>
        <v>M</v>
      </c>
    </row>
    <row r="391" spans="1:35" ht="12.75">
      <c r="A391" s="4">
        <f>A390+1</f>
        <v>376</v>
      </c>
      <c r="B391" t="s">
        <v>6</v>
      </c>
      <c r="C391" t="s">
        <v>13</v>
      </c>
      <c r="D391" s="4">
        <f>IF($B391=D$14,1,0)</f>
        <v>1</v>
      </c>
      <c r="E391" s="4">
        <f>IF($B391=E$14,1,0)</f>
        <v>0</v>
      </c>
      <c r="F391" s="4">
        <f>IF($B391=F$14,1,0)</f>
        <v>0</v>
      </c>
      <c r="G391" s="4">
        <f>G390+D391</f>
        <v>232</v>
      </c>
      <c r="H391" s="4">
        <f>H390+E391</f>
        <v>130</v>
      </c>
      <c r="I391" s="4">
        <f>I390+F391</f>
        <v>14</v>
      </c>
      <c r="J391" s="4">
        <f>$G391*J$2+$H391*J$3+$I391*J$4</f>
        <v>-29.5</v>
      </c>
      <c r="K391" s="4">
        <f>$G391*K$2+$H391*K$3+$I391*K$4</f>
        <v>19</v>
      </c>
      <c r="L391" s="4">
        <f>$G391*L$2+$H391*L$3+$I391*L$4</f>
        <v>0</v>
      </c>
      <c r="M391" s="4">
        <f>IF(J391&gt;0,2^J391,1)*IF(K391&gt;0,3^K391,1)*IF(L391&gt;0,5^L391,1)</f>
        <v>1162261467</v>
      </c>
      <c r="N391" s="4">
        <f>IF(J391&lt;0,2^-J391,1)*IF(K391&lt;0,3^-K391,1)*IF(L391&lt;0,5^-L391,1)</f>
        <v>759250124.9940125</v>
      </c>
      <c r="O391" s="4">
        <f>(LN(M391)-LN(N391))/LN(2)*1200</f>
        <v>737.1450164423607</v>
      </c>
      <c r="P391" s="5">
        <f>M391/N391</f>
        <v>1.5308018118655768</v>
      </c>
      <c r="Z391" s="8"/>
      <c r="AB391" s="8"/>
      <c r="AC391" s="8"/>
      <c r="AG391" s="5"/>
      <c r="AI391" t="str">
        <f>B33</f>
        <v>M</v>
      </c>
    </row>
    <row r="392" spans="1:35" ht="12.75">
      <c r="A392" s="4">
        <f>A391+1</f>
        <v>377</v>
      </c>
      <c r="B392" t="s">
        <v>6</v>
      </c>
      <c r="D392" s="4">
        <f>IF($B392=D$14,1,0)</f>
        <v>1</v>
      </c>
      <c r="E392" s="4">
        <f>IF($B392=E$14,1,0)</f>
        <v>0</v>
      </c>
      <c r="F392" s="4">
        <f>IF($B392=F$14,1,0)</f>
        <v>0</v>
      </c>
      <c r="G392" s="4">
        <f>G391+D392</f>
        <v>233</v>
      </c>
      <c r="H392" s="4">
        <f>H391+E392</f>
        <v>130</v>
      </c>
      <c r="I392" s="4">
        <f>I391+F392</f>
        <v>14</v>
      </c>
      <c r="J392" s="4">
        <f>$G392*J$2+$H392*J$3+$I392*J$4</f>
        <v>-44.5</v>
      </c>
      <c r="K392" s="4">
        <f>$G392*K$2+$H392*K$3+$I392*K$4</f>
        <v>27</v>
      </c>
      <c r="L392" s="4">
        <f>$G392*L$2+$H392*L$3+$I392*L$4</f>
        <v>1</v>
      </c>
      <c r="M392" s="4">
        <f>IF(J392&gt;0,2^J392,1)*IF(K392&gt;0,3^K392,1)*IF(L392&gt;0,5^L392,1)</f>
        <v>38127987424935</v>
      </c>
      <c r="N392" s="4">
        <f>IF(J392&lt;0,2^-J392,1)*IF(K392&lt;0,3^-K392,1)*IF(L392&lt;0,5^-L392,1)</f>
        <v>24879108095803.8</v>
      </c>
      <c r="O392" s="4">
        <f>(LN(M392)-LN(N392))/LN(2)*1200</f>
        <v>739.0987372302924</v>
      </c>
      <c r="P392" s="5">
        <f>M392/N392</f>
        <v>1.5325303173294142</v>
      </c>
      <c r="Z392" s="8"/>
      <c r="AB392" s="8"/>
      <c r="AC392" s="8"/>
      <c r="AG392" s="5"/>
      <c r="AI392" t="str">
        <f>B34</f>
        <v>M</v>
      </c>
    </row>
    <row r="393" spans="1:35" ht="12.75">
      <c r="A393" s="4">
        <f>A392+1</f>
        <v>378</v>
      </c>
      <c r="B393" t="s">
        <v>6</v>
      </c>
      <c r="D393" s="4">
        <f>IF($B393=D$14,1,0)</f>
        <v>1</v>
      </c>
      <c r="E393" s="4">
        <f>IF($B393=E$14,1,0)</f>
        <v>0</v>
      </c>
      <c r="F393" s="4">
        <f>IF($B393=F$14,1,0)</f>
        <v>0</v>
      </c>
      <c r="G393" s="4">
        <f>G392+D393</f>
        <v>234</v>
      </c>
      <c r="H393" s="4">
        <f>H392+E393</f>
        <v>130</v>
      </c>
      <c r="I393" s="4">
        <f>I392+F393</f>
        <v>14</v>
      </c>
      <c r="J393" s="4">
        <f>$G393*J$2+$H393*J$3+$I393*J$4</f>
        <v>-59.5</v>
      </c>
      <c r="K393" s="4">
        <f>$G393*K$2+$H393*K$3+$I393*K$4</f>
        <v>35</v>
      </c>
      <c r="L393" s="4">
        <f>$G393*L$2+$H393*L$3+$I393*L$4</f>
        <v>2</v>
      </c>
      <c r="M393" s="4">
        <f>IF(J393&gt;0,2^J393,1)*IF(K393&gt;0,3^K393,1)*IF(L393&gt;0,5^L393,1)</f>
        <v>1.2507886274749926E+18</v>
      </c>
      <c r="N393" s="4">
        <f>IF(J393&lt;0,2^-J393,1)*IF(K393&lt;0,3^-K393,1)*IF(L393&lt;0,5^-L393,1)</f>
        <v>8.15238614083299E+17</v>
      </c>
      <c r="O393" s="4">
        <f>(LN(M393)-LN(N393))/LN(2)*1200</f>
        <v>741.0524580182365</v>
      </c>
      <c r="P393" s="5">
        <f>M393/N393</f>
        <v>1.5342607745358714</v>
      </c>
      <c r="Z393" s="8"/>
      <c r="AB393" s="8"/>
      <c r="AC393" s="8"/>
      <c r="AG393" s="5"/>
      <c r="AI393" t="str">
        <f>B35</f>
        <v>M</v>
      </c>
    </row>
    <row r="394" spans="1:35" ht="12.75">
      <c r="A394" s="4">
        <f>A393+1</f>
        <v>379</v>
      </c>
      <c r="B394" t="s">
        <v>7</v>
      </c>
      <c r="D394" s="4">
        <f>IF($B394=D$14,1,0)</f>
        <v>0</v>
      </c>
      <c r="E394" s="4">
        <f>IF($B394=E$14,1,0)</f>
        <v>1</v>
      </c>
      <c r="F394" s="4">
        <f>IF($B394=F$14,1,0)</f>
        <v>0</v>
      </c>
      <c r="G394" s="4">
        <f>G393+D394</f>
        <v>234</v>
      </c>
      <c r="H394" s="4">
        <f>H393+E394</f>
        <v>131</v>
      </c>
      <c r="I394" s="4">
        <f>I393+F394</f>
        <v>14</v>
      </c>
      <c r="J394" s="4">
        <f>$G394*J$2+$H394*J$3+$I394*J$4</f>
        <v>-34.25</v>
      </c>
      <c r="K394" s="4">
        <f>$G394*K$2+$H394*K$3+$I394*K$4</f>
        <v>22</v>
      </c>
      <c r="L394" s="4">
        <f>$G394*L$2+$H394*L$3+$I394*L$4</f>
        <v>0</v>
      </c>
      <c r="M394" s="4">
        <f>IF(J394&gt;0,2^J394,1)*IF(K394&gt;0,3^K394,1)*IF(L394&gt;0,5^L394,1)</f>
        <v>31381059609</v>
      </c>
      <c r="N394" s="4">
        <f>IF(J394&lt;0,2^-J394,1)*IF(K394&lt;0,3^-K394,1)*IF(L394&lt;0,5^-L394,1)</f>
        <v>20430422668.42879</v>
      </c>
      <c r="O394" s="4">
        <f>(LN(M394)-LN(N394))/LN(2)*1200</f>
        <v>743.0100190385261</v>
      </c>
      <c r="P394" s="5">
        <f>M394/N394</f>
        <v>1.535996592840601</v>
      </c>
      <c r="Z394" s="8"/>
      <c r="AB394" s="8"/>
      <c r="AC394" s="8"/>
      <c r="AG394" s="5"/>
      <c r="AI394" t="str">
        <f>B36</f>
        <v>J</v>
      </c>
    </row>
    <row r="395" spans="1:35" ht="12.75">
      <c r="A395" s="4">
        <f>A394+1</f>
        <v>380</v>
      </c>
      <c r="B395" t="s">
        <v>7</v>
      </c>
      <c r="D395" s="4">
        <f>IF($B395=D$14,1,0)</f>
        <v>0</v>
      </c>
      <c r="E395" s="4">
        <f>IF($B395=E$14,1,0)</f>
        <v>1</v>
      </c>
      <c r="F395" s="4">
        <f>IF($B395=F$14,1,0)</f>
        <v>0</v>
      </c>
      <c r="G395" s="4">
        <f>G394+D395</f>
        <v>234</v>
      </c>
      <c r="H395" s="4">
        <f>H394+E395</f>
        <v>132</v>
      </c>
      <c r="I395" s="4">
        <f>I394+F395</f>
        <v>14</v>
      </c>
      <c r="J395" s="4">
        <f>$G395*J$2+$H395*J$3+$I395*J$4</f>
        <v>-9</v>
      </c>
      <c r="K395" s="4">
        <f>$G395*K$2+$H395*K$3+$I395*K$4</f>
        <v>9</v>
      </c>
      <c r="L395" s="4">
        <f>$G395*L$2+$H395*L$3+$I395*L$4</f>
        <v>-2</v>
      </c>
      <c r="M395" s="4">
        <f>IF(J395&gt;0,2^J395,1)*IF(K395&gt;0,3^K395,1)*IF(L395&gt;0,5^L395,1)</f>
        <v>19683</v>
      </c>
      <c r="N395" s="4">
        <f>IF(J395&lt;0,2^-J395,1)*IF(K395&lt;0,3^-K395,1)*IF(L395&lt;0,5^-L395,1)</f>
        <v>12800</v>
      </c>
      <c r="O395" s="4">
        <f>(LN(M395)-LN(N395))/LN(2)*1200</f>
        <v>744.9675800588186</v>
      </c>
      <c r="P395" s="5">
        <f>M395/N395</f>
        <v>1.537734375</v>
      </c>
      <c r="Z395" s="8"/>
      <c r="AB395" s="8"/>
      <c r="AC395" s="8"/>
      <c r="AG395" s="5"/>
      <c r="AI395" t="str">
        <f>B37</f>
        <v>J</v>
      </c>
    </row>
    <row r="396" spans="1:35" ht="12.75">
      <c r="A396" s="4">
        <f>A395+1</f>
        <v>381</v>
      </c>
      <c r="B396" t="s">
        <v>6</v>
      </c>
      <c r="D396" s="4">
        <f>IF($B396=D$14,1,0)</f>
        <v>1</v>
      </c>
      <c r="E396" s="4">
        <f>IF($B396=E$14,1,0)</f>
        <v>0</v>
      </c>
      <c r="F396" s="4">
        <f>IF($B396=F$14,1,0)</f>
        <v>0</v>
      </c>
      <c r="G396" s="4">
        <f>G395+D396</f>
        <v>235</v>
      </c>
      <c r="H396" s="4">
        <f>H395+E396</f>
        <v>132</v>
      </c>
      <c r="I396" s="4">
        <f>I395+F396</f>
        <v>14</v>
      </c>
      <c r="J396" s="4">
        <f>$G396*J$2+$H396*J$3+$I396*J$4</f>
        <v>-24</v>
      </c>
      <c r="K396" s="4">
        <f>$G396*K$2+$H396*K$3+$I396*K$4</f>
        <v>17</v>
      </c>
      <c r="L396" s="4">
        <f>$G396*L$2+$H396*L$3+$I396*L$4</f>
        <v>-1</v>
      </c>
      <c r="M396" s="4">
        <f>IF(J396&gt;0,2^J396,1)*IF(K396&gt;0,3^K396,1)*IF(L396&gt;0,5^L396,1)</f>
        <v>129140163</v>
      </c>
      <c r="N396" s="4">
        <f>IF(J396&lt;0,2^-J396,1)*IF(K396&lt;0,3^-K396,1)*IF(L396&lt;0,5^-L396,1)</f>
        <v>83886080</v>
      </c>
      <c r="O396" s="4">
        <f>(LN(M396)-LN(N396))/LN(2)*1200</f>
        <v>746.9213008467475</v>
      </c>
      <c r="P396" s="5">
        <f>M396/N396</f>
        <v>1.5394707083702088</v>
      </c>
      <c r="Z396" s="8"/>
      <c r="AB396" s="8"/>
      <c r="AC396" s="8"/>
      <c r="AG396" s="5"/>
      <c r="AI396" t="str">
        <f>B38</f>
        <v>U</v>
      </c>
    </row>
    <row r="397" spans="1:35" ht="12.75">
      <c r="A397" s="4">
        <f>A396+1</f>
        <v>382</v>
      </c>
      <c r="B397" t="s">
        <v>6</v>
      </c>
      <c r="C397" t="s">
        <v>13</v>
      </c>
      <c r="D397" s="4">
        <f>IF($B397=D$14,1,0)</f>
        <v>1</v>
      </c>
      <c r="E397" s="4">
        <f>IF($B397=E$14,1,0)</f>
        <v>0</v>
      </c>
      <c r="F397" s="4">
        <f>IF($B397=F$14,1,0)</f>
        <v>0</v>
      </c>
      <c r="G397" s="4">
        <f>G396+D397</f>
        <v>236</v>
      </c>
      <c r="H397" s="4">
        <f>H396+E397</f>
        <v>132</v>
      </c>
      <c r="I397" s="4">
        <f>I396+F397</f>
        <v>14</v>
      </c>
      <c r="J397" s="4">
        <f>$G397*J$2+$H397*J$3+$I397*J$4</f>
        <v>-39</v>
      </c>
      <c r="K397" s="4">
        <f>$G397*K$2+$H397*K$3+$I397*K$4</f>
        <v>25</v>
      </c>
      <c r="L397" s="4">
        <f>$G397*L$2+$H397*L$3+$I397*L$4</f>
        <v>0</v>
      </c>
      <c r="M397" s="4">
        <f>IF(J397&gt;0,2^J397,1)*IF(K397&gt;0,3^K397,1)*IF(L397&gt;0,5^L397,1)</f>
        <v>847288609443</v>
      </c>
      <c r="N397" s="4">
        <f>IF(J397&lt;0,2^-J397,1)*IF(K397&lt;0,3^-K397,1)*IF(L397&lt;0,5^-L397,1)</f>
        <v>549755813888</v>
      </c>
      <c r="O397" s="4">
        <f>(LN(M397)-LN(N397))/LN(2)*1200</f>
        <v>748.8750216346854</v>
      </c>
      <c r="P397" s="5">
        <f>M397/N397</f>
        <v>1.5412090023219207</v>
      </c>
      <c r="Z397" s="8"/>
      <c r="AB397" s="8"/>
      <c r="AC397" s="8"/>
      <c r="AG397" s="5"/>
      <c r="AI397" t="str">
        <f>B39</f>
        <v>U</v>
      </c>
    </row>
    <row r="398" spans="1:35" ht="12.75">
      <c r="A398" s="4">
        <f>A397+1</f>
        <v>383</v>
      </c>
      <c r="B398" t="s">
        <v>6</v>
      </c>
      <c r="D398" s="4">
        <f>IF($B398=D$14,1,0)</f>
        <v>1</v>
      </c>
      <c r="E398" s="4">
        <f>IF($B398=E$14,1,0)</f>
        <v>0</v>
      </c>
      <c r="F398" s="4">
        <f>IF($B398=F$14,1,0)</f>
        <v>0</v>
      </c>
      <c r="G398" s="4">
        <f>G397+D398</f>
        <v>237</v>
      </c>
      <c r="H398" s="4">
        <f>H397+E398</f>
        <v>132</v>
      </c>
      <c r="I398" s="4">
        <f>I397+F398</f>
        <v>14</v>
      </c>
      <c r="J398" s="4">
        <f>$G398*J$2+$H398*J$3+$I398*J$4</f>
        <v>-54</v>
      </c>
      <c r="K398" s="4">
        <f>$G398*K$2+$H398*K$3+$I398*K$4</f>
        <v>33</v>
      </c>
      <c r="L398" s="4">
        <f>$G398*L$2+$H398*L$3+$I398*L$4</f>
        <v>1</v>
      </c>
      <c r="M398" s="4">
        <f>IF(J398&gt;0,2^J398,1)*IF(K398&gt;0,3^K398,1)*IF(L398&gt;0,5^L398,1)</f>
        <v>27795302832777616</v>
      </c>
      <c r="N398" s="4">
        <f>IF(J398&lt;0,2^-J398,1)*IF(K398&lt;0,3^-K398,1)*IF(L398&lt;0,5^-L398,1)</f>
        <v>18014398509481984</v>
      </c>
      <c r="O398" s="4">
        <f>(LN(M398)-LN(N398))/LN(2)*1200</f>
        <v>750.8287424226233</v>
      </c>
      <c r="P398" s="5">
        <f>M398/N398</f>
        <v>1.5429492590689273</v>
      </c>
      <c r="Z398" s="8"/>
      <c r="AB398" s="8"/>
      <c r="AC398" s="8"/>
      <c r="AG398" s="5"/>
      <c r="AI398" t="str">
        <f>B40</f>
        <v>M</v>
      </c>
    </row>
    <row r="399" spans="1:35" ht="12.75">
      <c r="A399" s="4">
        <f>A398+1</f>
        <v>384</v>
      </c>
      <c r="B399" t="s">
        <v>6</v>
      </c>
      <c r="D399" s="4">
        <f>IF($B399=D$14,1,0)</f>
        <v>1</v>
      </c>
      <c r="E399" s="4">
        <f>IF($B399=E$14,1,0)</f>
        <v>0</v>
      </c>
      <c r="F399" s="4">
        <f>IF($B399=F$14,1,0)</f>
        <v>0</v>
      </c>
      <c r="G399" s="4">
        <f>G398+D399</f>
        <v>238</v>
      </c>
      <c r="H399" s="4">
        <f>H398+E399</f>
        <v>132</v>
      </c>
      <c r="I399" s="4">
        <f>I398+F399</f>
        <v>14</v>
      </c>
      <c r="J399" s="4">
        <f>$G399*J$2+$H399*J$3+$I399*J$4</f>
        <v>-69</v>
      </c>
      <c r="K399" s="4">
        <f>$G399*K$2+$H399*K$3+$I399*K$4</f>
        <v>41</v>
      </c>
      <c r="L399" s="4">
        <f>$G399*L$2+$H399*L$3+$I399*L$4</f>
        <v>2</v>
      </c>
      <c r="M399" s="4">
        <f>IF(J399&gt;0,2^J399,1)*IF(K399&gt;0,3^K399,1)*IF(L399&gt;0,5^L399,1)</f>
        <v>9.118249094292697E+20</v>
      </c>
      <c r="N399" s="4">
        <f>IF(J399&lt;0,2^-J399,1)*IF(K399&lt;0,3^-K399,1)*IF(L399&lt;0,5^-L399,1)</f>
        <v>5.902958103587057E+20</v>
      </c>
      <c r="O399" s="4">
        <f>(LN(M399)-LN(N399))/LN(2)*1200</f>
        <v>752.7824632105552</v>
      </c>
      <c r="P399" s="5">
        <f>M399/N399</f>
        <v>1.5446914808275196</v>
      </c>
      <c r="Z399" s="8"/>
      <c r="AB399" s="8"/>
      <c r="AC399" s="8"/>
      <c r="AG399" s="5"/>
      <c r="AI399" t="str">
        <f>B41</f>
        <v>M</v>
      </c>
    </row>
    <row r="400" spans="1:35" ht="12.75">
      <c r="A400" s="4">
        <f>A399+1</f>
        <v>385</v>
      </c>
      <c r="B400" t="s">
        <v>7</v>
      </c>
      <c r="D400" s="4">
        <f>IF($B400=D$14,1,0)</f>
        <v>0</v>
      </c>
      <c r="E400" s="4">
        <f>IF($B400=E$14,1,0)</f>
        <v>1</v>
      </c>
      <c r="F400" s="4">
        <f>IF($B400=F$14,1,0)</f>
        <v>0</v>
      </c>
      <c r="G400" s="4">
        <f>G399+D400</f>
        <v>238</v>
      </c>
      <c r="H400" s="4">
        <f>H399+E400</f>
        <v>133</v>
      </c>
      <c r="I400" s="4">
        <f>I399+F400</f>
        <v>14</v>
      </c>
      <c r="J400" s="4">
        <f>$G400*J$2+$H400*J$3+$I400*J$4</f>
        <v>-43.75</v>
      </c>
      <c r="K400" s="4">
        <f>$G400*K$2+$H400*K$3+$I400*K$4</f>
        <v>28</v>
      </c>
      <c r="L400" s="4">
        <f>$G400*L$2+$H400*L$3+$I400*L$4</f>
        <v>0</v>
      </c>
      <c r="M400" s="4">
        <f>IF(J400&gt;0,2^J400,1)*IF(K400&gt;0,3^K400,1)*IF(L400&gt;0,5^L400,1)</f>
        <v>22876792454961</v>
      </c>
      <c r="N400" s="4">
        <f>IF(J400&lt;0,2^-J400,1)*IF(K400&lt;0,3^-K400,1)*IF(L400&lt;0,5^-L400,1)</f>
        <v>14793206181225.838</v>
      </c>
      <c r="O400" s="4">
        <f>(LN(M400)-LN(N400))/LN(2)*1200</f>
        <v>754.7400242308508</v>
      </c>
      <c r="P400" s="5">
        <f>M400/N400</f>
        <v>1.5464391001319306</v>
      </c>
      <c r="Z400" s="8"/>
      <c r="AB400" s="8"/>
      <c r="AC400" s="8"/>
      <c r="AG400" s="5"/>
      <c r="AI400" t="str">
        <f>B42</f>
        <v>J</v>
      </c>
    </row>
    <row r="401" spans="1:35" ht="12.75">
      <c r="A401" s="4">
        <f>A400+1</f>
        <v>386</v>
      </c>
      <c r="B401" t="s">
        <v>7</v>
      </c>
      <c r="D401" s="4">
        <f>IF($B401=D$14,1,0)</f>
        <v>0</v>
      </c>
      <c r="E401" s="4">
        <f>IF($B401=E$14,1,0)</f>
        <v>1</v>
      </c>
      <c r="F401" s="4">
        <f>IF($B401=F$14,1,0)</f>
        <v>0</v>
      </c>
      <c r="G401" s="4">
        <f>G400+D401</f>
        <v>238</v>
      </c>
      <c r="H401" s="4">
        <f>H400+E401</f>
        <v>134</v>
      </c>
      <c r="I401" s="4">
        <f>I400+F401</f>
        <v>14</v>
      </c>
      <c r="J401" s="4">
        <f>$G401*J$2+$H401*J$3+$I401*J$4</f>
        <v>-18.5</v>
      </c>
      <c r="K401" s="4">
        <f>$G401*K$2+$H401*K$3+$I401*K$4</f>
        <v>15</v>
      </c>
      <c r="L401" s="4">
        <f>$G401*L$2+$H401*L$3+$I401*L$4</f>
        <v>-2</v>
      </c>
      <c r="M401" s="4">
        <f>IF(J401&gt;0,2^J401,1)*IF(K401&gt;0,3^K401,1)*IF(L401&gt;0,5^L401,1)</f>
        <v>14348907</v>
      </c>
      <c r="N401" s="4">
        <f>IF(J401&lt;0,2^-J401,1)*IF(K401&lt;0,3^-K401,1)*IF(L401&lt;0,5^-L401,1)</f>
        <v>9268190.002368316</v>
      </c>
      <c r="O401" s="4">
        <f>(LN(M401)-LN(N401))/LN(2)*1200</f>
        <v>756.6975852511404</v>
      </c>
      <c r="P401" s="5">
        <f>M401/N401</f>
        <v>1.5481886966423217</v>
      </c>
      <c r="Z401" s="8"/>
      <c r="AB401" s="8"/>
      <c r="AC401" s="8"/>
      <c r="AG401" s="5"/>
      <c r="AI401" t="str">
        <f>B43</f>
        <v>J</v>
      </c>
    </row>
    <row r="402" spans="1:35" ht="12.75">
      <c r="A402" s="4">
        <f>A401+1</f>
        <v>387</v>
      </c>
      <c r="B402" t="s">
        <v>8</v>
      </c>
      <c r="D402" s="4">
        <f>IF($B402=D$14,1,0)</f>
        <v>0</v>
      </c>
      <c r="E402" s="4">
        <f>IF($B402=E$14,1,0)</f>
        <v>0</v>
      </c>
      <c r="F402" s="4">
        <f>IF($B402=F$14,1,0)</f>
        <v>1</v>
      </c>
      <c r="G402" s="4">
        <f>G401+D402</f>
        <v>238</v>
      </c>
      <c r="H402" s="4">
        <f>H401+E402</f>
        <v>134</v>
      </c>
      <c r="I402" s="4">
        <f>I401+F402</f>
        <v>15</v>
      </c>
      <c r="J402" s="4">
        <f>$G402*J$2+$H402*J$3+$I402*J$4</f>
        <v>-6.5</v>
      </c>
      <c r="K402" s="4">
        <f>$G402*K$2+$H402*K$3+$I402*K$4</f>
        <v>4.5</v>
      </c>
      <c r="L402" s="4">
        <f>$G402*L$2+$H402*L$3+$I402*L$4</f>
        <v>0</v>
      </c>
      <c r="M402" s="4">
        <f>IF(J402&gt;0,2^J402,1)*IF(K402&gt;0,3^K402,1)*IF(L402&gt;0,5^L402,1)</f>
        <v>140.29611541307906</v>
      </c>
      <c r="N402" s="4">
        <f>IF(J402&lt;0,2^-J402,1)*IF(K402&lt;0,3^-K402,1)*IF(L402&lt;0,5^-L402,1)</f>
        <v>90.50966799187809</v>
      </c>
      <c r="O402" s="4">
        <f>(LN(M402)-LN(N402))/LN(2)*1200</f>
        <v>758.7975038942442</v>
      </c>
      <c r="P402" s="5">
        <f>M402/N402</f>
        <v>1.55006772785498</v>
      </c>
      <c r="Z402" s="8"/>
      <c r="AB402" s="8"/>
      <c r="AC402" s="8"/>
      <c r="AG402" s="5"/>
      <c r="AI402" t="str">
        <f>B44</f>
        <v>M</v>
      </c>
    </row>
    <row r="403" spans="1:35" ht="12.75">
      <c r="A403" s="4">
        <f>A402+1</f>
        <v>388</v>
      </c>
      <c r="B403" t="s">
        <v>8</v>
      </c>
      <c r="C403" t="s">
        <v>14</v>
      </c>
      <c r="D403" s="4">
        <f>IF($B403=D$14,1,0)</f>
        <v>0</v>
      </c>
      <c r="E403" s="4">
        <f>IF($B403=E$14,1,0)</f>
        <v>0</v>
      </c>
      <c r="F403" s="4">
        <f>IF($B403=F$14,1,0)</f>
        <v>1</v>
      </c>
      <c r="G403" s="4">
        <f>G402+D403</f>
        <v>238</v>
      </c>
      <c r="H403" s="4">
        <f>H402+E403</f>
        <v>134</v>
      </c>
      <c r="I403" s="4">
        <f>I402+F403</f>
        <v>16</v>
      </c>
      <c r="J403" s="4">
        <f>$G403*J$2+$H403*J$3+$I403*J$4</f>
        <v>5.5</v>
      </c>
      <c r="K403" s="4">
        <f>$G403*K$2+$H403*K$3+$I403*K$4</f>
        <v>-6</v>
      </c>
      <c r="L403" s="4">
        <f>$G403*L$2+$H403*L$3+$I403*L$4</f>
        <v>2</v>
      </c>
      <c r="M403" s="4">
        <f>IF(J403&gt;0,2^J403,1)*IF(K403&gt;0,3^K403,1)*IF(L403&gt;0,5^L403,1)</f>
        <v>1131.370849898476</v>
      </c>
      <c r="N403" s="4">
        <f>IF(J403&lt;0,2^-J403,1)*IF(K403&lt;0,3^-K403,1)*IF(L403&lt;0,5^-L403,1)</f>
        <v>729</v>
      </c>
      <c r="O403" s="4">
        <f>(LN(M403)-LN(N403))/LN(2)*1200</f>
        <v>760.8974225373447</v>
      </c>
      <c r="P403" s="5">
        <f>M403/N403</f>
        <v>1.5519490396412565</v>
      </c>
      <c r="Z403" s="8"/>
      <c r="AB403" s="8"/>
      <c r="AC403" s="8"/>
      <c r="AG403" s="5"/>
      <c r="AI403" t="str">
        <f>B45</f>
        <v>M</v>
      </c>
    </row>
    <row r="404" spans="1:35" ht="12.75">
      <c r="A404" s="4">
        <f>A403+1</f>
        <v>389</v>
      </c>
      <c r="B404" t="s">
        <v>6</v>
      </c>
      <c r="D404" s="4">
        <f>IF($B404=D$14,1,0)</f>
        <v>1</v>
      </c>
      <c r="E404" s="4">
        <f>IF($B404=E$14,1,0)</f>
        <v>0</v>
      </c>
      <c r="F404" s="4">
        <f>IF($B404=F$14,1,0)</f>
        <v>0</v>
      </c>
      <c r="G404" s="4">
        <f>G403+D404</f>
        <v>239</v>
      </c>
      <c r="H404" s="4">
        <f>H403+E404</f>
        <v>134</v>
      </c>
      <c r="I404" s="4">
        <f>I403+F404</f>
        <v>16</v>
      </c>
      <c r="J404" s="4">
        <f>$G404*J$2+$H404*J$3+$I404*J$4</f>
        <v>-9.5</v>
      </c>
      <c r="K404" s="4">
        <f>$G404*K$2+$H404*K$3+$I404*K$4</f>
        <v>2</v>
      </c>
      <c r="L404" s="4">
        <f>$G404*L$2+$H404*L$3+$I404*L$4</f>
        <v>3</v>
      </c>
      <c r="M404" s="4">
        <f>IF(J404&gt;0,2^J404,1)*IF(K404&gt;0,3^K404,1)*IF(L404&gt;0,5^L404,1)</f>
        <v>1125</v>
      </c>
      <c r="N404" s="4">
        <f>IF(J404&lt;0,2^-J404,1)*IF(K404&lt;0,3^-K404,1)*IF(L404&lt;0,5^-L404,1)</f>
        <v>724.0773439350247</v>
      </c>
      <c r="O404" s="4">
        <f>(LN(M404)-LN(N404))/LN(2)*1200</f>
        <v>762.8511433252796</v>
      </c>
      <c r="P404" s="5">
        <f>M404/N404</f>
        <v>1.5537014235055975</v>
      </c>
      <c r="Z404" s="8"/>
      <c r="AB404" s="8"/>
      <c r="AC404" s="8"/>
      <c r="AG404" s="5"/>
      <c r="AI404" t="str">
        <f>B46</f>
        <v>M</v>
      </c>
    </row>
    <row r="405" spans="1:35" ht="12.75">
      <c r="A405" s="4">
        <f>A404+1</f>
        <v>390</v>
      </c>
      <c r="B405" t="s">
        <v>6</v>
      </c>
      <c r="D405" s="4">
        <f>IF($B405=D$14,1,0)</f>
        <v>1</v>
      </c>
      <c r="E405" s="4">
        <f>IF($B405=E$14,1,0)</f>
        <v>0</v>
      </c>
      <c r="F405" s="4">
        <f>IF($B405=F$14,1,0)</f>
        <v>0</v>
      </c>
      <c r="G405" s="4">
        <f>G404+D405</f>
        <v>240</v>
      </c>
      <c r="H405" s="4">
        <f>H404+E405</f>
        <v>134</v>
      </c>
      <c r="I405" s="4">
        <f>I404+F405</f>
        <v>16</v>
      </c>
      <c r="J405" s="4">
        <f>$G405*J$2+$H405*J$3+$I405*J$4</f>
        <v>-24.5</v>
      </c>
      <c r="K405" s="4">
        <f>$G405*K$2+$H405*K$3+$I405*K$4</f>
        <v>10</v>
      </c>
      <c r="L405" s="4">
        <f>$G405*L$2+$H405*L$3+$I405*L$4</f>
        <v>4</v>
      </c>
      <c r="M405" s="4">
        <f>IF(J405&gt;0,2^J405,1)*IF(K405&gt;0,3^K405,1)*IF(L405&gt;0,5^L405,1)</f>
        <v>36905625</v>
      </c>
      <c r="N405" s="4">
        <f>IF(J405&lt;0,2^-J405,1)*IF(K405&lt;0,3^-K405,1)*IF(L405&lt;0,5^-L405,1)</f>
        <v>23726566.40606289</v>
      </c>
      <c r="O405" s="4">
        <f>(LN(M405)-LN(N405))/LN(2)*1200</f>
        <v>764.8048641132114</v>
      </c>
      <c r="P405" s="5">
        <f>M405/N405</f>
        <v>1.5554557860748635</v>
      </c>
      <c r="Z405" s="8"/>
      <c r="AB405" s="8"/>
      <c r="AC405" s="8"/>
      <c r="AG405" s="5"/>
      <c r="AI405" t="str">
        <f>B47</f>
        <v>M</v>
      </c>
    </row>
    <row r="406" spans="1:35" ht="12.75">
      <c r="A406" s="4">
        <f>A405+1</f>
        <v>391</v>
      </c>
      <c r="B406" t="s">
        <v>7</v>
      </c>
      <c r="D406" s="4">
        <f>IF($B406=D$14,1,0)</f>
        <v>0</v>
      </c>
      <c r="E406" s="4">
        <f>IF($B406=E$14,1,0)</f>
        <v>1</v>
      </c>
      <c r="F406" s="4">
        <f>IF($B406=F$14,1,0)</f>
        <v>0</v>
      </c>
      <c r="G406" s="4">
        <f>G405+D406</f>
        <v>240</v>
      </c>
      <c r="H406" s="4">
        <f>H405+E406</f>
        <v>135</v>
      </c>
      <c r="I406" s="4">
        <f>I405+F406</f>
        <v>16</v>
      </c>
      <c r="J406" s="4">
        <f>$G406*J$2+$H406*J$3+$I406*J$4</f>
        <v>0.75</v>
      </c>
      <c r="K406" s="4">
        <f>$G406*K$2+$H406*K$3+$I406*K$4</f>
        <v>-3</v>
      </c>
      <c r="L406" s="4">
        <f>$G406*L$2+$H406*L$3+$I406*L$4</f>
        <v>2</v>
      </c>
      <c r="M406" s="4">
        <f>IF(J406&gt;0,2^J406,1)*IF(K406&gt;0,3^K406,1)*IF(L406&gt;0,5^L406,1)</f>
        <v>42.044820762685724</v>
      </c>
      <c r="N406" s="4">
        <f>IF(J406&lt;0,2^-J406,1)*IF(K406&lt;0,3^-K406,1)*IF(L406&lt;0,5^-L406,1)</f>
        <v>27</v>
      </c>
      <c r="O406" s="4">
        <f>(LN(M406)-LN(N406))/LN(2)*1200</f>
        <v>766.7624251335071</v>
      </c>
      <c r="P406" s="5">
        <f>M406/N406</f>
        <v>1.557215583803175</v>
      </c>
      <c r="Z406" s="8"/>
      <c r="AB406" s="8"/>
      <c r="AC406" s="8"/>
      <c r="AG406" s="5"/>
      <c r="AI406" t="str">
        <f>B48</f>
        <v>J</v>
      </c>
    </row>
    <row r="407" spans="1:35" ht="12.75">
      <c r="A407" s="4">
        <f>A406+1</f>
        <v>392</v>
      </c>
      <c r="B407" t="s">
        <v>7</v>
      </c>
      <c r="D407" s="4">
        <f>IF($B407=D$14,1,0)</f>
        <v>0</v>
      </c>
      <c r="E407" s="4">
        <f>IF($B407=E$14,1,0)</f>
        <v>1</v>
      </c>
      <c r="F407" s="4">
        <f>IF($B407=F$14,1,0)</f>
        <v>0</v>
      </c>
      <c r="G407" s="4">
        <f>G406+D407</f>
        <v>240</v>
      </c>
      <c r="H407" s="4">
        <f>H406+E407</f>
        <v>136</v>
      </c>
      <c r="I407" s="4">
        <f>I406+F407</f>
        <v>16</v>
      </c>
      <c r="J407" s="4">
        <f>$G407*J$2+$H407*J$3+$I407*J$4</f>
        <v>26</v>
      </c>
      <c r="K407" s="4">
        <f>$G407*K$2+$H407*K$3+$I407*K$4</f>
        <v>-16</v>
      </c>
      <c r="L407" s="4">
        <f>$G407*L$2+$H407*L$3+$I407*L$4</f>
        <v>0</v>
      </c>
      <c r="M407" s="4">
        <f>IF(J407&gt;0,2^J407,1)*IF(K407&gt;0,3^K407,1)*IF(L407&gt;0,5^L407,1)</f>
        <v>67108864</v>
      </c>
      <c r="N407" s="4">
        <f>IF(J407&lt;0,2^-J407,1)*IF(K407&lt;0,3^-K407,1)*IF(L407&lt;0,5^-L407,1)</f>
        <v>43046721</v>
      </c>
      <c r="O407" s="4">
        <f>(LN(M407)-LN(N407))/LN(2)*1200</f>
        <v>768.7199861537966</v>
      </c>
      <c r="P407" s="5">
        <f>M407/N407</f>
        <v>1.5589773725157834</v>
      </c>
      <c r="Z407" s="8"/>
      <c r="AB407" s="8"/>
      <c r="AC407" s="8"/>
      <c r="AG407" s="5"/>
      <c r="AI407" t="str">
        <f>B49</f>
        <v>J</v>
      </c>
    </row>
    <row r="408" spans="1:35" ht="12.75">
      <c r="A408" s="4">
        <f>A407+1</f>
        <v>393</v>
      </c>
      <c r="B408" t="s">
        <v>6</v>
      </c>
      <c r="D408" s="4">
        <f>IF($B408=D$14,1,0)</f>
        <v>1</v>
      </c>
      <c r="E408" s="4">
        <f>IF($B408=E$14,1,0)</f>
        <v>0</v>
      </c>
      <c r="F408" s="4">
        <f>IF($B408=F$14,1,0)</f>
        <v>0</v>
      </c>
      <c r="G408" s="4">
        <f>G407+D408</f>
        <v>241</v>
      </c>
      <c r="H408" s="4">
        <f>H407+E408</f>
        <v>136</v>
      </c>
      <c r="I408" s="4">
        <f>I407+F408</f>
        <v>16</v>
      </c>
      <c r="J408" s="4">
        <f>$G408*J$2+$H408*J$3+$I408*J$4</f>
        <v>11</v>
      </c>
      <c r="K408" s="4">
        <f>$G408*K$2+$H408*K$3+$I408*K$4</f>
        <v>-8</v>
      </c>
      <c r="L408" s="4">
        <f>$G408*L$2+$H408*L$3+$I408*L$4</f>
        <v>1</v>
      </c>
      <c r="M408" s="4">
        <f>IF(J408&gt;0,2^J408,1)*IF(K408&gt;0,3^K408,1)*IF(L408&gt;0,5^L408,1)</f>
        <v>10240</v>
      </c>
      <c r="N408" s="4">
        <f>IF(J408&lt;0,2^-J408,1)*IF(K408&lt;0,3^-K408,1)*IF(L408&lt;0,5^-L408,1)</f>
        <v>6561</v>
      </c>
      <c r="O408" s="4">
        <f>(LN(M408)-LN(N408))/LN(2)*1200</f>
        <v>770.6737069417345</v>
      </c>
      <c r="P408" s="5">
        <f>M408/N408</f>
        <v>1.5607376924249352</v>
      </c>
      <c r="Z408" s="8"/>
      <c r="AB408" s="8"/>
      <c r="AC408" s="8"/>
      <c r="AG408" s="5"/>
      <c r="AI408" t="str">
        <f>B50</f>
        <v>M</v>
      </c>
    </row>
    <row r="409" spans="1:35" ht="12.75">
      <c r="A409" s="4">
        <f>A408+1</f>
        <v>394</v>
      </c>
      <c r="B409" t="s">
        <v>6</v>
      </c>
      <c r="C409" t="s">
        <v>13</v>
      </c>
      <c r="D409" s="4">
        <f>IF($B409=D$14,1,0)</f>
        <v>1</v>
      </c>
      <c r="E409" s="4">
        <f>IF($B409=E$14,1,0)</f>
        <v>0</v>
      </c>
      <c r="F409" s="4">
        <f>IF($B409=F$14,1,0)</f>
        <v>0</v>
      </c>
      <c r="G409" s="4">
        <f>G408+D409</f>
        <v>242</v>
      </c>
      <c r="H409" s="4">
        <f>H408+E409</f>
        <v>136</v>
      </c>
      <c r="I409" s="4">
        <f>I408+F409</f>
        <v>16</v>
      </c>
      <c r="J409" s="4">
        <f>$G409*J$2+$H409*J$3+$I409*J$4</f>
        <v>-4</v>
      </c>
      <c r="K409" s="4">
        <f>$G409*K$2+$H409*K$3+$I409*K$4</f>
        <v>0</v>
      </c>
      <c r="L409" s="4">
        <f>$G409*L$2+$H409*L$3+$I409*L$4</f>
        <v>2</v>
      </c>
      <c r="M409" s="4">
        <f>IF(J409&gt;0,2^J409,1)*IF(K409&gt;0,3^K409,1)*IF(L409&gt;0,5^L409,1)</f>
        <v>25</v>
      </c>
      <c r="N409" s="4">
        <f>IF(J409&lt;0,2^-J409,1)*IF(K409&lt;0,3^-K409,1)*IF(L409&lt;0,5^-L409,1)</f>
        <v>16</v>
      </c>
      <c r="O409" s="4">
        <f>(LN(M409)-LN(N409))/LN(2)*1200</f>
        <v>772.6274277296695</v>
      </c>
      <c r="P409" s="5">
        <f>M409/N409</f>
        <v>1.5625</v>
      </c>
      <c r="Z409" s="8"/>
      <c r="AB409" s="8"/>
      <c r="AC409" s="8"/>
      <c r="AG409" s="5"/>
      <c r="AI409" t="str">
        <f>B51</f>
        <v>M</v>
      </c>
    </row>
    <row r="410" spans="1:35" ht="12.75">
      <c r="A410" s="4">
        <f>A409+1</f>
        <v>395</v>
      </c>
      <c r="B410" t="s">
        <v>6</v>
      </c>
      <c r="D410" s="4">
        <f>IF($B410=D$14,1,0)</f>
        <v>1</v>
      </c>
      <c r="E410" s="4">
        <f>IF($B410=E$14,1,0)</f>
        <v>0</v>
      </c>
      <c r="F410" s="4">
        <f>IF($B410=F$14,1,0)</f>
        <v>0</v>
      </c>
      <c r="G410" s="4">
        <f>G409+D410</f>
        <v>243</v>
      </c>
      <c r="H410" s="4">
        <f>H409+E410</f>
        <v>136</v>
      </c>
      <c r="I410" s="4">
        <f>I409+F410</f>
        <v>16</v>
      </c>
      <c r="J410" s="4">
        <f>$G410*J$2+$H410*J$3+$I410*J$4</f>
        <v>-19</v>
      </c>
      <c r="K410" s="4">
        <f>$G410*K$2+$H410*K$3+$I410*K$4</f>
        <v>8</v>
      </c>
      <c r="L410" s="4">
        <f>$G410*L$2+$H410*L$3+$I410*L$4</f>
        <v>3</v>
      </c>
      <c r="M410" s="4">
        <f>IF(J410&gt;0,2^J410,1)*IF(K410&gt;0,3^K410,1)*IF(L410&gt;0,5^L410,1)</f>
        <v>820125</v>
      </c>
      <c r="N410" s="4">
        <f>IF(J410&lt;0,2^-J410,1)*IF(K410&lt;0,3^-K410,1)*IF(L410&lt;0,5^-L410,1)</f>
        <v>524288</v>
      </c>
      <c r="O410" s="4">
        <f>(LN(M410)-LN(N410))/LN(2)*1200</f>
        <v>774.5811485176044</v>
      </c>
      <c r="P410" s="5">
        <f>M410/N410</f>
        <v>1.5642642974853516</v>
      </c>
      <c r="Z410" s="8"/>
      <c r="AB410" s="8"/>
      <c r="AC410" s="8"/>
      <c r="AG410" s="5"/>
      <c r="AI410" t="str">
        <f>B52</f>
        <v>J</v>
      </c>
    </row>
    <row r="411" spans="1:35" ht="12.75">
      <c r="A411" s="4">
        <f>A410+1</f>
        <v>396</v>
      </c>
      <c r="B411" t="s">
        <v>6</v>
      </c>
      <c r="D411" s="4">
        <f>IF($B411=D$14,1,0)</f>
        <v>1</v>
      </c>
      <c r="E411" s="4">
        <f>IF($B411=E$14,1,0)</f>
        <v>0</v>
      </c>
      <c r="F411" s="4">
        <f>IF($B411=F$14,1,0)</f>
        <v>0</v>
      </c>
      <c r="G411" s="4">
        <f>G410+D411</f>
        <v>244</v>
      </c>
      <c r="H411" s="4">
        <f>H410+E411</f>
        <v>136</v>
      </c>
      <c r="I411" s="4">
        <f>I410+F411</f>
        <v>16</v>
      </c>
      <c r="J411" s="4">
        <f>$G411*J$2+$H411*J$3+$I411*J$4</f>
        <v>-34</v>
      </c>
      <c r="K411" s="4">
        <f>$G411*K$2+$H411*K$3+$I411*K$4</f>
        <v>16</v>
      </c>
      <c r="L411" s="4">
        <f>$G411*L$2+$H411*L$3+$I411*L$4</f>
        <v>4</v>
      </c>
      <c r="M411" s="4">
        <f>IF(J411&gt;0,2^J411,1)*IF(K411&gt;0,3^K411,1)*IF(L411&gt;0,5^L411,1)</f>
        <v>26904200625</v>
      </c>
      <c r="N411" s="4">
        <f>IF(J411&lt;0,2^-J411,1)*IF(K411&lt;0,3^-K411,1)*IF(L411&lt;0,5^-L411,1)</f>
        <v>17179869184</v>
      </c>
      <c r="O411" s="4">
        <f>(LN(M411)-LN(N411))/LN(2)*1200</f>
        <v>776.5348693055362</v>
      </c>
      <c r="P411" s="5">
        <f>M411/N411</f>
        <v>1.5660305871278979</v>
      </c>
      <c r="Z411" s="8"/>
      <c r="AB411" s="8"/>
      <c r="AC411" s="8"/>
      <c r="AG411" s="5"/>
      <c r="AI411" t="str">
        <f>B53</f>
        <v>J</v>
      </c>
    </row>
    <row r="412" spans="1:35" ht="12.75">
      <c r="A412" s="4">
        <f>A411+1</f>
        <v>397</v>
      </c>
      <c r="B412" t="s">
        <v>7</v>
      </c>
      <c r="D412" s="4">
        <f>IF($B412=D$14,1,0)</f>
        <v>0</v>
      </c>
      <c r="E412" s="4">
        <f>IF($B412=E$14,1,0)</f>
        <v>1</v>
      </c>
      <c r="F412" s="4">
        <f>IF($B412=F$14,1,0)</f>
        <v>0</v>
      </c>
      <c r="G412" s="4">
        <f>G411+D412</f>
        <v>244</v>
      </c>
      <c r="H412" s="4">
        <f>H411+E412</f>
        <v>137</v>
      </c>
      <c r="I412" s="4">
        <f>I411+F412</f>
        <v>16</v>
      </c>
      <c r="J412" s="4">
        <f>$G412*J$2+$H412*J$3+$I412*J$4</f>
        <v>-8.75</v>
      </c>
      <c r="K412" s="4">
        <f>$G412*K$2+$H412*K$3+$I412*K$4</f>
        <v>3</v>
      </c>
      <c r="L412" s="4">
        <f>$G412*L$2+$H412*L$3+$I412*L$4</f>
        <v>2</v>
      </c>
      <c r="M412" s="4">
        <f>IF(J412&gt;0,2^J412,1)*IF(K412&gt;0,3^K412,1)*IF(L412&gt;0,5^L412,1)</f>
        <v>675</v>
      </c>
      <c r="N412" s="4">
        <f>IF(J412&lt;0,2^-J412,1)*IF(K412&lt;0,3^-K412,1)*IF(L412&lt;0,5^-L412,1)</f>
        <v>430.5389646099018</v>
      </c>
      <c r="O412" s="4">
        <f>(LN(M412)-LN(N412))/LN(2)*1200</f>
        <v>778.492430325832</v>
      </c>
      <c r="P412" s="5">
        <f>M412/N412</f>
        <v>1.5678023488805406</v>
      </c>
      <c r="Z412" s="8"/>
      <c r="AB412" s="8"/>
      <c r="AC412" s="8"/>
      <c r="AG412" s="5"/>
      <c r="AI412" t="str">
        <f>B54</f>
        <v>M</v>
      </c>
    </row>
    <row r="413" spans="1:35" ht="12.75">
      <c r="A413" s="4">
        <f>A412+1</f>
        <v>398</v>
      </c>
      <c r="B413" t="s">
        <v>7</v>
      </c>
      <c r="C413" t="s">
        <v>15</v>
      </c>
      <c r="D413" s="4">
        <f>IF($B413=D$14,1,0)</f>
        <v>0</v>
      </c>
      <c r="E413" s="4">
        <f>IF($B413=E$14,1,0)</f>
        <v>1</v>
      </c>
      <c r="F413" s="4">
        <f>IF($B413=F$14,1,0)</f>
        <v>0</v>
      </c>
      <c r="G413" s="4">
        <f>G412+D413</f>
        <v>244</v>
      </c>
      <c r="H413" s="4">
        <f>H412+E413</f>
        <v>138</v>
      </c>
      <c r="I413" s="4">
        <f>I412+F413</f>
        <v>16</v>
      </c>
      <c r="J413" s="4">
        <f>$G413*J$2+$H413*J$3+$I413*J$4</f>
        <v>16.5</v>
      </c>
      <c r="K413" s="4">
        <f>$G413*K$2+$H413*K$3+$I413*K$4</f>
        <v>-10</v>
      </c>
      <c r="L413" s="4">
        <f>$G413*L$2+$H413*L$3+$I413*L$4</f>
        <v>0</v>
      </c>
      <c r="M413" s="4">
        <f>IF(J413&gt;0,2^J413,1)*IF(K413&gt;0,3^K413,1)*IF(L413&gt;0,5^L413,1)</f>
        <v>92681.90002368316</v>
      </c>
      <c r="N413" s="4">
        <f>IF(J413&lt;0,2^-J413,1)*IF(K413&lt;0,3^-K413,1)*IF(L413&lt;0,5^-L413,1)</f>
        <v>59049</v>
      </c>
      <c r="O413" s="4">
        <f>(LN(M413)-LN(N413))/LN(2)*1200</f>
        <v>780.4499913461275</v>
      </c>
      <c r="P413" s="5">
        <f>M413/N413</f>
        <v>1.5695761151532315</v>
      </c>
      <c r="Z413" s="8"/>
      <c r="AB413" s="8"/>
      <c r="AC413" s="8"/>
      <c r="AG413" s="5"/>
      <c r="AI413" t="str">
        <f>B55</f>
        <v>M</v>
      </c>
    </row>
    <row r="414" spans="1:35" ht="12.75">
      <c r="A414" s="4">
        <f>A413+1</f>
        <v>399</v>
      </c>
      <c r="B414" t="s">
        <v>6</v>
      </c>
      <c r="D414" s="4">
        <f>IF($B414=D$14,1,0)</f>
        <v>1</v>
      </c>
      <c r="E414" s="4">
        <f>IF($B414=E$14,1,0)</f>
        <v>0</v>
      </c>
      <c r="F414" s="4">
        <f>IF($B414=F$14,1,0)</f>
        <v>0</v>
      </c>
      <c r="G414" s="4">
        <f>G413+D414</f>
        <v>245</v>
      </c>
      <c r="H414" s="4">
        <f>H413+E414</f>
        <v>138</v>
      </c>
      <c r="I414" s="4">
        <f>I413+F414</f>
        <v>16</v>
      </c>
      <c r="J414" s="4">
        <f>$G414*J$2+$H414*J$3+$I414*J$4</f>
        <v>1.5</v>
      </c>
      <c r="K414" s="4">
        <f>$G414*K$2+$H414*K$3+$I414*K$4</f>
        <v>-2</v>
      </c>
      <c r="L414" s="4">
        <f>$G414*L$2+$H414*L$3+$I414*L$4</f>
        <v>1</v>
      </c>
      <c r="M414" s="4">
        <f>IF(J414&gt;0,2^J414,1)*IF(K414&gt;0,3^K414,1)*IF(L414&gt;0,5^L414,1)</f>
        <v>14.142135623730951</v>
      </c>
      <c r="N414" s="4">
        <f>IF(J414&lt;0,2^-J414,1)*IF(K414&lt;0,3^-K414,1)*IF(L414&lt;0,5^-L414,1)</f>
        <v>9</v>
      </c>
      <c r="O414" s="4">
        <f>(LN(M414)-LN(N414))/LN(2)*1200</f>
        <v>782.4037121340593</v>
      </c>
      <c r="P414" s="5">
        <f>M414/N414</f>
        <v>1.5713484026367723</v>
      </c>
      <c r="Z414" s="8"/>
      <c r="AB414" s="8"/>
      <c r="AC414" s="8"/>
      <c r="AG414" s="5"/>
      <c r="AI414" t="str">
        <f>B56</f>
        <v>M</v>
      </c>
    </row>
    <row r="415" spans="1:35" ht="12.75">
      <c r="A415" s="4">
        <f>A414+1</f>
        <v>400</v>
      </c>
      <c r="B415" t="s">
        <v>6</v>
      </c>
      <c r="D415" s="4">
        <f>IF($B415=D$14,1,0)</f>
        <v>1</v>
      </c>
      <c r="E415" s="4">
        <f>IF($B415=E$14,1,0)</f>
        <v>0</v>
      </c>
      <c r="F415" s="4">
        <f>IF($B415=F$14,1,0)</f>
        <v>0</v>
      </c>
      <c r="G415" s="4">
        <f>G414+D415</f>
        <v>246</v>
      </c>
      <c r="H415" s="4">
        <f>H414+E415</f>
        <v>138</v>
      </c>
      <c r="I415" s="4">
        <f>I414+F415</f>
        <v>16</v>
      </c>
      <c r="J415" s="4">
        <f>$G415*J$2+$H415*J$3+$I415*J$4</f>
        <v>-13.5</v>
      </c>
      <c r="K415" s="4">
        <f>$G415*K$2+$H415*K$3+$I415*K$4</f>
        <v>6</v>
      </c>
      <c r="L415" s="4">
        <f>$G415*L$2+$H415*L$3+$I415*L$4</f>
        <v>2</v>
      </c>
      <c r="M415" s="4">
        <f>IF(J415&gt;0,2^J415,1)*IF(K415&gt;0,3^K415,1)*IF(L415&gt;0,5^L415,1)</f>
        <v>18225</v>
      </c>
      <c r="N415" s="4">
        <f>IF(J415&lt;0,2^-J415,1)*IF(K415&lt;0,3^-K415,1)*IF(L415&lt;0,5^-L415,1)</f>
        <v>11585.237502960395</v>
      </c>
      <c r="O415" s="4">
        <f>(LN(M415)-LN(N415))/LN(2)*1200</f>
        <v>784.3574329219944</v>
      </c>
      <c r="P415" s="5">
        <f>M415/N415</f>
        <v>1.5731226912994174</v>
      </c>
      <c r="Z415" s="8"/>
      <c r="AB415" s="8"/>
      <c r="AC415" s="8"/>
      <c r="AG415" s="5"/>
      <c r="AI415" t="str">
        <f>B57</f>
        <v>M</v>
      </c>
    </row>
    <row r="416" spans="1:35" ht="12.75">
      <c r="A416" s="4">
        <f>A415+1</f>
        <v>401</v>
      </c>
      <c r="B416" t="s">
        <v>7</v>
      </c>
      <c r="D416" s="4">
        <f>IF($B416=D$14,1,0)</f>
        <v>0</v>
      </c>
      <c r="E416" s="4">
        <f>IF($B416=E$14,1,0)</f>
        <v>1</v>
      </c>
      <c r="F416" s="4">
        <f>IF($B416=F$14,1,0)</f>
        <v>0</v>
      </c>
      <c r="G416" s="4">
        <f>G415+D416</f>
        <v>246</v>
      </c>
      <c r="H416" s="4">
        <f>H415+E416</f>
        <v>139</v>
      </c>
      <c r="I416" s="4">
        <f>I415+F416</f>
        <v>16</v>
      </c>
      <c r="J416" s="4">
        <f>$G416*J$2+$H416*J$3+$I416*J$4</f>
        <v>11.75</v>
      </c>
      <c r="K416" s="4">
        <f>$G416*K$2+$H416*K$3+$I416*K$4</f>
        <v>-7</v>
      </c>
      <c r="L416" s="4">
        <f>$G416*L$2+$H416*L$3+$I416*L$4</f>
        <v>0</v>
      </c>
      <c r="M416" s="4">
        <f>IF(J416&gt;0,2^J416,1)*IF(K416&gt;0,3^K416,1)*IF(L416&gt;0,5^L416,1)</f>
        <v>3444.3117168792146</v>
      </c>
      <c r="N416" s="4">
        <f>IF(J416&lt;0,2^-J416,1)*IF(K416&lt;0,3^-K416,1)*IF(L416&lt;0,5^-L416,1)</f>
        <v>2187</v>
      </c>
      <c r="O416" s="4">
        <f>(LN(M416)-LN(N416))/LN(2)*1200</f>
        <v>786.3149939422884</v>
      </c>
      <c r="P416" s="5">
        <f>M416/N416</f>
        <v>1.574902476853779</v>
      </c>
      <c r="Z416" s="8"/>
      <c r="AB416" s="8"/>
      <c r="AC416" s="8"/>
      <c r="AG416" s="5"/>
      <c r="AI416" t="str">
        <f>B58</f>
        <v>J</v>
      </c>
    </row>
    <row r="417" spans="1:35" ht="12.75">
      <c r="A417" s="4">
        <f>A416+1</f>
        <v>402</v>
      </c>
      <c r="B417" t="s">
        <v>7</v>
      </c>
      <c r="D417" s="4">
        <f>IF($B417=D$14,1,0)</f>
        <v>0</v>
      </c>
      <c r="E417" s="4">
        <f>IF($B417=E$14,1,0)</f>
        <v>1</v>
      </c>
      <c r="F417" s="4">
        <f>IF($B417=F$14,1,0)</f>
        <v>0</v>
      </c>
      <c r="G417" s="4">
        <f>G416+D417</f>
        <v>246</v>
      </c>
      <c r="H417" s="4">
        <f>H416+E417</f>
        <v>140</v>
      </c>
      <c r="I417" s="4">
        <f>I416+F417</f>
        <v>16</v>
      </c>
      <c r="J417" s="4">
        <f>$G417*J$2+$H417*J$3+$I417*J$4</f>
        <v>37</v>
      </c>
      <c r="K417" s="4">
        <f>$G417*K$2+$H417*K$3+$I417*K$4</f>
        <v>-20</v>
      </c>
      <c r="L417" s="4">
        <f>$G417*L$2+$H417*L$3+$I417*L$4</f>
        <v>-2</v>
      </c>
      <c r="M417" s="4">
        <f>IF(J417&gt;0,2^J417,1)*IF(K417&gt;0,3^K417,1)*IF(L417&gt;0,5^L417,1)</f>
        <v>137438953472</v>
      </c>
      <c r="N417" s="4">
        <f>IF(J417&lt;0,2^-J417,1)*IF(K417&lt;0,3^-K417,1)*IF(L417&lt;0,5^-L417,1)</f>
        <v>87169610025</v>
      </c>
      <c r="O417" s="4">
        <f>(LN(M417)-LN(N417))/LN(2)*1200</f>
        <v>788.2725549625826</v>
      </c>
      <c r="P417" s="5">
        <f>M417/N417</f>
        <v>1.5766842760060862</v>
      </c>
      <c r="Z417" s="8"/>
      <c r="AB417" s="8"/>
      <c r="AC417" s="8"/>
      <c r="AG417" s="5"/>
      <c r="AI417" t="str">
        <f>B59</f>
        <v>J</v>
      </c>
    </row>
    <row r="418" spans="1:35" ht="12.75">
      <c r="A418" s="4">
        <f>A417+1</f>
        <v>403</v>
      </c>
      <c r="B418" t="s">
        <v>6</v>
      </c>
      <c r="D418" s="4">
        <f>IF($B418=D$14,1,0)</f>
        <v>1</v>
      </c>
      <c r="E418" s="4">
        <f>IF($B418=E$14,1,0)</f>
        <v>0</v>
      </c>
      <c r="F418" s="4">
        <f>IF($B418=F$14,1,0)</f>
        <v>0</v>
      </c>
      <c r="G418" s="4">
        <f>G417+D418</f>
        <v>247</v>
      </c>
      <c r="H418" s="4">
        <f>H417+E418</f>
        <v>140</v>
      </c>
      <c r="I418" s="4">
        <f>I417+F418</f>
        <v>16</v>
      </c>
      <c r="J418" s="4">
        <f>$G418*J$2+$H418*J$3+$I418*J$4</f>
        <v>22</v>
      </c>
      <c r="K418" s="4">
        <f>$G418*K$2+$H418*K$3+$I418*K$4</f>
        <v>-12</v>
      </c>
      <c r="L418" s="4">
        <f>$G418*L$2+$H418*L$3+$I418*L$4</f>
        <v>-1</v>
      </c>
      <c r="M418" s="4">
        <f>IF(J418&gt;0,2^J418,1)*IF(K418&gt;0,3^K418,1)*IF(L418&gt;0,5^L418,1)</f>
        <v>4194304</v>
      </c>
      <c r="N418" s="4">
        <f>IF(J418&lt;0,2^-J418,1)*IF(K418&lt;0,3^-K418,1)*IF(L418&lt;0,5^-L418,1)</f>
        <v>2657205</v>
      </c>
      <c r="O418" s="4">
        <f>(LN(M418)-LN(N418))/LN(2)*1200</f>
        <v>790.2262757505175</v>
      </c>
      <c r="P418" s="5">
        <f>M418/N418</f>
        <v>1.5784645896722307</v>
      </c>
      <c r="Z418" s="8"/>
      <c r="AB418" s="8"/>
      <c r="AC418" s="8"/>
      <c r="AG418" s="5"/>
      <c r="AI418" t="str">
        <f>B60</f>
        <v>M</v>
      </c>
    </row>
    <row r="419" spans="1:35" ht="12.75">
      <c r="A419" s="4">
        <f>A418+1</f>
        <v>404</v>
      </c>
      <c r="B419" t="s">
        <v>6</v>
      </c>
      <c r="C419" t="s">
        <v>13</v>
      </c>
      <c r="D419" s="4">
        <f>IF($B419=D$14,1,0)</f>
        <v>1</v>
      </c>
      <c r="E419" s="4">
        <f>IF($B419=E$14,1,0)</f>
        <v>0</v>
      </c>
      <c r="F419" s="4">
        <f>IF($B419=F$14,1,0)</f>
        <v>0</v>
      </c>
      <c r="G419" s="4">
        <f>G418+D419</f>
        <v>248</v>
      </c>
      <c r="H419" s="4">
        <f>H418+E419</f>
        <v>140</v>
      </c>
      <c r="I419" s="4">
        <f>I418+F419</f>
        <v>16</v>
      </c>
      <c r="J419" s="4">
        <f>$G419*J$2+$H419*J$3+$I419*J$4</f>
        <v>7</v>
      </c>
      <c r="K419" s="4">
        <f>$G419*K$2+$H419*K$3+$I419*K$4</f>
        <v>-4</v>
      </c>
      <c r="L419" s="4">
        <f>$G419*L$2+$H419*L$3+$I419*L$4</f>
        <v>0</v>
      </c>
      <c r="M419" s="4">
        <f>IF(J419&gt;0,2^J419,1)*IF(K419&gt;0,3^K419,1)*IF(L419&gt;0,5^L419,1)</f>
        <v>128</v>
      </c>
      <c r="N419" s="4">
        <f>IF(J419&lt;0,2^-J419,1)*IF(K419&lt;0,3^-K419,1)*IF(L419&lt;0,5^-L419,1)</f>
        <v>81</v>
      </c>
      <c r="O419" s="4">
        <f>(LN(M419)-LN(N419))/LN(2)*1200</f>
        <v>792.1799965384492</v>
      </c>
      <c r="P419" s="5">
        <f>M419/N419</f>
        <v>1.5802469135802468</v>
      </c>
      <c r="Z419" s="8"/>
      <c r="AB419" s="8"/>
      <c r="AC419" s="8"/>
      <c r="AG419" s="5"/>
      <c r="AI419" t="str">
        <f>B61</f>
        <v>M</v>
      </c>
    </row>
    <row r="420" spans="1:35" ht="12.75">
      <c r="A420" s="4">
        <f>A419+1</f>
        <v>405</v>
      </c>
      <c r="B420" t="s">
        <v>6</v>
      </c>
      <c r="D420" s="4">
        <f>IF($B420=D$14,1,0)</f>
        <v>1</v>
      </c>
      <c r="E420" s="4">
        <f>IF($B420=E$14,1,0)</f>
        <v>0</v>
      </c>
      <c r="F420" s="4">
        <f>IF($B420=F$14,1,0)</f>
        <v>0</v>
      </c>
      <c r="G420" s="4">
        <f>G419+D420</f>
        <v>249</v>
      </c>
      <c r="H420" s="4">
        <f>H419+E420</f>
        <v>140</v>
      </c>
      <c r="I420" s="4">
        <f>I419+F420</f>
        <v>16</v>
      </c>
      <c r="J420" s="4">
        <f>$G420*J$2+$H420*J$3+$I420*J$4</f>
        <v>-8</v>
      </c>
      <c r="K420" s="4">
        <f>$G420*K$2+$H420*K$3+$I420*K$4</f>
        <v>4</v>
      </c>
      <c r="L420" s="4">
        <f>$G420*L$2+$H420*L$3+$I420*L$4</f>
        <v>1</v>
      </c>
      <c r="M420" s="4">
        <f>IF(J420&gt;0,2^J420,1)*IF(K420&gt;0,3^K420,1)*IF(L420&gt;0,5^L420,1)</f>
        <v>405</v>
      </c>
      <c r="N420" s="4">
        <f>IF(J420&lt;0,2^-J420,1)*IF(K420&lt;0,3^-K420,1)*IF(L420&lt;0,5^-L420,1)</f>
        <v>256</v>
      </c>
      <c r="O420" s="4">
        <f>(LN(M420)-LN(N420))/LN(2)*1200</f>
        <v>794.1337173263842</v>
      </c>
      <c r="P420" s="5">
        <f>M420/N420</f>
        <v>1.58203125</v>
      </c>
      <c r="Z420" s="8"/>
      <c r="AB420" s="8"/>
      <c r="AC420" s="8"/>
      <c r="AG420" s="5"/>
      <c r="AI420" t="str">
        <f>B62</f>
        <v>M</v>
      </c>
    </row>
    <row r="421" spans="1:35" ht="12.75">
      <c r="A421" s="4">
        <f>A420+1</f>
        <v>406</v>
      </c>
      <c r="B421" t="s">
        <v>6</v>
      </c>
      <c r="D421" s="4">
        <f>IF($B421=D$14,1,0)</f>
        <v>1</v>
      </c>
      <c r="E421" s="4">
        <f>IF($B421=E$14,1,0)</f>
        <v>0</v>
      </c>
      <c r="F421" s="4">
        <f>IF($B421=F$14,1,0)</f>
        <v>0</v>
      </c>
      <c r="G421" s="4">
        <f>G420+D421</f>
        <v>250</v>
      </c>
      <c r="H421" s="4">
        <f>H420+E421</f>
        <v>140</v>
      </c>
      <c r="I421" s="4">
        <f>I420+F421</f>
        <v>16</v>
      </c>
      <c r="J421" s="4">
        <f>$G421*J$2+$H421*J$3+$I421*J$4</f>
        <v>-23</v>
      </c>
      <c r="K421" s="4">
        <f>$G421*K$2+$H421*K$3+$I421*K$4</f>
        <v>12</v>
      </c>
      <c r="L421" s="4">
        <f>$G421*L$2+$H421*L$3+$I421*L$4</f>
        <v>2</v>
      </c>
      <c r="M421" s="4">
        <f>IF(J421&gt;0,2^J421,1)*IF(K421&gt;0,3^K421,1)*IF(L421&gt;0,5^L421,1)</f>
        <v>13286025</v>
      </c>
      <c r="N421" s="4">
        <f>IF(J421&lt;0,2^-J421,1)*IF(K421&lt;0,3^-K421,1)*IF(L421&lt;0,5^-L421,1)</f>
        <v>8388608</v>
      </c>
      <c r="O421" s="4">
        <f>(LN(M421)-LN(N421))/LN(2)*1200</f>
        <v>796.0874381143159</v>
      </c>
      <c r="P421" s="5">
        <f>M421/N421</f>
        <v>1.5838176012039185</v>
      </c>
      <c r="Z421" s="8"/>
      <c r="AB421" s="8"/>
      <c r="AC421" s="8"/>
      <c r="AG421" s="5"/>
      <c r="AI421" t="str">
        <f>B63</f>
        <v>M</v>
      </c>
    </row>
    <row r="422" spans="1:35" ht="12.75">
      <c r="A422" s="4">
        <f>A421+1</f>
        <v>407</v>
      </c>
      <c r="B422" t="s">
        <v>7</v>
      </c>
      <c r="D422" s="4">
        <f>IF($B422=D$14,1,0)</f>
        <v>0</v>
      </c>
      <c r="E422" s="4">
        <f>IF($B422=E$14,1,0)</f>
        <v>1</v>
      </c>
      <c r="F422" s="4">
        <f>IF($B422=F$14,1,0)</f>
        <v>0</v>
      </c>
      <c r="G422" s="4">
        <f>G421+D422</f>
        <v>250</v>
      </c>
      <c r="H422" s="4">
        <f>H421+E422</f>
        <v>141</v>
      </c>
      <c r="I422" s="4">
        <f>I421+F422</f>
        <v>16</v>
      </c>
      <c r="J422" s="4">
        <f>$G422*J$2+$H422*J$3+$I422*J$4</f>
        <v>2.25</v>
      </c>
      <c r="K422" s="4">
        <f>$G422*K$2+$H422*K$3+$I422*K$4</f>
        <v>-1</v>
      </c>
      <c r="L422" s="4">
        <f>$G422*L$2+$H422*L$3+$I422*L$4</f>
        <v>0</v>
      </c>
      <c r="M422" s="4">
        <f>IF(J422&gt;0,2^J422,1)*IF(K422&gt;0,3^K422,1)*IF(L422&gt;0,5^L422,1)</f>
        <v>4.756828460010884</v>
      </c>
      <c r="N422" s="4">
        <f>IF(J422&lt;0,2^-J422,1)*IF(K422&lt;0,3^-K422,1)*IF(L422&lt;0,5^-L422,1)</f>
        <v>3</v>
      </c>
      <c r="O422" s="4">
        <f>(LN(M422)-LN(N422))/LN(2)*1200</f>
        <v>798.0449991346125</v>
      </c>
      <c r="P422" s="5">
        <f>M422/N422</f>
        <v>1.5856094866702948</v>
      </c>
      <c r="Z422" s="8"/>
      <c r="AB422" s="8"/>
      <c r="AC422" s="8"/>
      <c r="AG422" s="5"/>
      <c r="AI422" t="str">
        <f>B64</f>
        <v>J</v>
      </c>
    </row>
    <row r="423" spans="1:35" ht="12.75">
      <c r="A423" s="4">
        <f>A422+1</f>
        <v>408</v>
      </c>
      <c r="B423" t="s">
        <v>7</v>
      </c>
      <c r="D423" s="4">
        <f>IF($B423=D$14,1,0)</f>
        <v>0</v>
      </c>
      <c r="E423" s="4">
        <f>IF($B423=E$14,1,0)</f>
        <v>1</v>
      </c>
      <c r="F423" s="4">
        <f>IF($B423=F$14,1,0)</f>
        <v>0</v>
      </c>
      <c r="G423" s="4">
        <f>G422+D423</f>
        <v>250</v>
      </c>
      <c r="H423" s="4">
        <f>H422+E423</f>
        <v>142</v>
      </c>
      <c r="I423" s="4">
        <f>I422+F423</f>
        <v>16</v>
      </c>
      <c r="J423" s="4">
        <f>$G423*J$2+$H423*J$3+$I423*J$4</f>
        <v>27.5</v>
      </c>
      <c r="K423" s="4">
        <f>$G423*K$2+$H423*K$3+$I423*K$4</f>
        <v>-14</v>
      </c>
      <c r="L423" s="4">
        <f>$G423*L$2+$H423*L$3+$I423*L$4</f>
        <v>-2</v>
      </c>
      <c r="M423" s="4">
        <f>IF(J423&gt;0,2^J423,1)*IF(K423&gt;0,3^K423,1)*IF(L423&gt;0,5^L423,1)</f>
        <v>189812531.24850312</v>
      </c>
      <c r="N423" s="4">
        <f>IF(J423&lt;0,2^-J423,1)*IF(K423&lt;0,3^-K423,1)*IF(L423&lt;0,5^-L423,1)</f>
        <v>119574225</v>
      </c>
      <c r="O423" s="4">
        <f>(LN(M423)-LN(N423))/LN(2)*1200</f>
        <v>800.0025601549073</v>
      </c>
      <c r="P423" s="5">
        <f>M423/N423</f>
        <v>1.5874033994241077</v>
      </c>
      <c r="Z423" s="8"/>
      <c r="AB423" s="8"/>
      <c r="AC423" s="8"/>
      <c r="AG423" s="5"/>
      <c r="AI423" t="str">
        <f>B65</f>
        <v>J</v>
      </c>
    </row>
    <row r="424" spans="1:35" ht="12.75">
      <c r="A424" s="4">
        <f>A423+1</f>
        <v>409</v>
      </c>
      <c r="B424" t="s">
        <v>6</v>
      </c>
      <c r="D424" s="4">
        <f>IF($B424=D$14,1,0)</f>
        <v>1</v>
      </c>
      <c r="E424" s="4">
        <f>IF($B424=E$14,1,0)</f>
        <v>0</v>
      </c>
      <c r="F424" s="4">
        <f>IF($B424=F$14,1,0)</f>
        <v>0</v>
      </c>
      <c r="G424" s="4">
        <f>G423+D424</f>
        <v>251</v>
      </c>
      <c r="H424" s="4">
        <f>H423+E424</f>
        <v>142</v>
      </c>
      <c r="I424" s="4">
        <f>I423+F424</f>
        <v>16</v>
      </c>
      <c r="J424" s="4">
        <f>$G424*J$2+$H424*J$3+$I424*J$4</f>
        <v>12.5</v>
      </c>
      <c r="K424" s="4">
        <f>$G424*K$2+$H424*K$3+$I424*K$4</f>
        <v>-6</v>
      </c>
      <c r="L424" s="4">
        <f>$G424*L$2+$H424*L$3+$I424*L$4</f>
        <v>-1</v>
      </c>
      <c r="M424" s="4">
        <f>IF(J424&gt;0,2^J424,1)*IF(K424&gt;0,3^K424,1)*IF(L424&gt;0,5^L424,1)</f>
        <v>5792.618751480198</v>
      </c>
      <c r="N424" s="4">
        <f>IF(J424&lt;0,2^-J424,1)*IF(K424&lt;0,3^-K424,1)*IF(L424&lt;0,5^-L424,1)</f>
        <v>3645</v>
      </c>
      <c r="O424" s="4">
        <f>(LN(M424)-LN(N424))/LN(2)*1200</f>
        <v>801.9562809428421</v>
      </c>
      <c r="P424" s="5">
        <f>M424/N424</f>
        <v>1.5891958165926467</v>
      </c>
      <c r="Z424" s="8"/>
      <c r="AB424" s="8"/>
      <c r="AC424" s="8"/>
      <c r="AG424" s="5"/>
      <c r="AI424" t="str">
        <f>B66</f>
        <v>M</v>
      </c>
    </row>
    <row r="425" spans="1:35" ht="12.75">
      <c r="A425" s="4">
        <f>A424+1</f>
        <v>410</v>
      </c>
      <c r="B425" t="s">
        <v>6</v>
      </c>
      <c r="C425" t="s">
        <v>13</v>
      </c>
      <c r="D425" s="4">
        <f>IF($B425=D$14,1,0)</f>
        <v>1</v>
      </c>
      <c r="E425" s="4">
        <f>IF($B425=E$14,1,0)</f>
        <v>0</v>
      </c>
      <c r="F425" s="4">
        <f>IF($B425=F$14,1,0)</f>
        <v>0</v>
      </c>
      <c r="G425" s="4">
        <f>G424+D425</f>
        <v>252</v>
      </c>
      <c r="H425" s="4">
        <f>H424+E425</f>
        <v>142</v>
      </c>
      <c r="I425" s="4">
        <f>I424+F425</f>
        <v>16</v>
      </c>
      <c r="J425" s="4">
        <f>$G425*J$2+$H425*J$3+$I425*J$4</f>
        <v>-2.5</v>
      </c>
      <c r="K425" s="4">
        <f>$G425*K$2+$H425*K$3+$I425*K$4</f>
        <v>2</v>
      </c>
      <c r="L425" s="4">
        <f>$G425*L$2+$H425*L$3+$I425*L$4</f>
        <v>0</v>
      </c>
      <c r="M425" s="4">
        <f>IF(J425&gt;0,2^J425,1)*IF(K425&gt;0,3^K425,1)*IF(L425&gt;0,5^L425,1)</f>
        <v>9</v>
      </c>
      <c r="N425" s="4">
        <f>IF(J425&lt;0,2^-J425,1)*IF(K425&lt;0,3^-K425,1)*IF(L425&lt;0,5^-L425,1)</f>
        <v>5.656854249492381</v>
      </c>
      <c r="O425" s="4">
        <f>(LN(M425)-LN(N425))/LN(2)*1200</f>
        <v>803.9100017307751</v>
      </c>
      <c r="P425" s="5">
        <f>M425/N425</f>
        <v>1.590990257669732</v>
      </c>
      <c r="Z425" s="8"/>
      <c r="AB425" s="8"/>
      <c r="AC425" s="8"/>
      <c r="AG425" s="5"/>
      <c r="AI425" t="str">
        <f>B67</f>
        <v>M</v>
      </c>
    </row>
    <row r="426" spans="1:35" ht="12.75">
      <c r="A426" s="4">
        <f>A425+1</f>
        <v>411</v>
      </c>
      <c r="B426" t="s">
        <v>6</v>
      </c>
      <c r="D426" s="4">
        <f>IF($B426=D$14,1,0)</f>
        <v>1</v>
      </c>
      <c r="E426" s="4">
        <f>IF($B426=E$14,1,0)</f>
        <v>0</v>
      </c>
      <c r="F426" s="4">
        <f>IF($B426=F$14,1,0)</f>
        <v>0</v>
      </c>
      <c r="G426" s="4">
        <f>G425+D426</f>
        <v>253</v>
      </c>
      <c r="H426" s="4">
        <f>H425+E426</f>
        <v>142</v>
      </c>
      <c r="I426" s="4">
        <f>I425+F426</f>
        <v>16</v>
      </c>
      <c r="J426" s="4">
        <f>$G426*J$2+$H426*J$3+$I426*J$4</f>
        <v>-17.5</v>
      </c>
      <c r="K426" s="4">
        <f>$G426*K$2+$H426*K$3+$I426*K$4</f>
        <v>10</v>
      </c>
      <c r="L426" s="4">
        <f>$G426*L$2+$H426*L$3+$I426*L$4</f>
        <v>1</v>
      </c>
      <c r="M426" s="4">
        <f>IF(J426&gt;0,2^J426,1)*IF(K426&gt;0,3^K426,1)*IF(L426&gt;0,5^L426,1)</f>
        <v>295245</v>
      </c>
      <c r="N426" s="4">
        <f>IF(J426&lt;0,2^-J426,1)*IF(K426&lt;0,3^-K426,1)*IF(L426&lt;0,5^-L426,1)</f>
        <v>185363.80004736633</v>
      </c>
      <c r="O426" s="4">
        <f>(LN(M426)-LN(N426))/LN(2)*1200</f>
        <v>805.8637225187089</v>
      </c>
      <c r="P426" s="5">
        <f>M426/N426</f>
        <v>1.5927867249406602</v>
      </c>
      <c r="Z426" s="8"/>
      <c r="AB426" s="8"/>
      <c r="AC426" s="8"/>
      <c r="AG426" s="5"/>
      <c r="AI426" t="str">
        <f>B68</f>
        <v>M</v>
      </c>
    </row>
    <row r="427" spans="1:35" ht="12.75">
      <c r="A427" s="4">
        <f>A426+1</f>
        <v>412</v>
      </c>
      <c r="B427" t="s">
        <v>6</v>
      </c>
      <c r="D427" s="4">
        <f>IF($B427=D$14,1,0)</f>
        <v>1</v>
      </c>
      <c r="E427" s="4">
        <f>IF($B427=E$14,1,0)</f>
        <v>0</v>
      </c>
      <c r="F427" s="4">
        <f>IF($B427=F$14,1,0)</f>
        <v>0</v>
      </c>
      <c r="G427" s="4">
        <f>G426+D427</f>
        <v>254</v>
      </c>
      <c r="H427" s="4">
        <f>H426+E427</f>
        <v>142</v>
      </c>
      <c r="I427" s="4">
        <f>I426+F427</f>
        <v>16</v>
      </c>
      <c r="J427" s="4">
        <f>$G427*J$2+$H427*J$3+$I427*J$4</f>
        <v>-32.5</v>
      </c>
      <c r="K427" s="4">
        <f>$G427*K$2+$H427*K$3+$I427*K$4</f>
        <v>18</v>
      </c>
      <c r="L427" s="4">
        <f>$G427*L$2+$H427*L$3+$I427*L$4</f>
        <v>2</v>
      </c>
      <c r="M427" s="4">
        <f>IF(J427&gt;0,2^J427,1)*IF(K427&gt;0,3^K427,1)*IF(L427&gt;0,5^L427,1)</f>
        <v>9685512225</v>
      </c>
      <c r="N427" s="4">
        <f>IF(J427&lt;0,2^-J427,1)*IF(K427&lt;0,3^-K427,1)*IF(L427&lt;0,5^-L427,1)</f>
        <v>6074000999.9521</v>
      </c>
      <c r="O427" s="4">
        <f>(LN(M427)-LN(N427))/LN(2)*1200</f>
        <v>807.8174433066407</v>
      </c>
      <c r="P427" s="5">
        <f>M427/N427</f>
        <v>1.5945852206933093</v>
      </c>
      <c r="Z427" s="8"/>
      <c r="AB427" s="8"/>
      <c r="AC427" s="8"/>
      <c r="AG427" s="5"/>
      <c r="AI427" t="str">
        <f>B69</f>
        <v>M</v>
      </c>
    </row>
    <row r="428" spans="1:35" ht="12.75">
      <c r="A428" s="4">
        <f>A427+1</f>
        <v>413</v>
      </c>
      <c r="B428" t="s">
        <v>7</v>
      </c>
      <c r="D428" s="4">
        <f>IF($B428=D$14,1,0)</f>
        <v>0</v>
      </c>
      <c r="E428" s="4">
        <f>IF($B428=E$14,1,0)</f>
        <v>1</v>
      </c>
      <c r="F428" s="4">
        <f>IF($B428=F$14,1,0)</f>
        <v>0</v>
      </c>
      <c r="G428" s="4">
        <f>G427+D428</f>
        <v>254</v>
      </c>
      <c r="H428" s="4">
        <f>H427+E428</f>
        <v>143</v>
      </c>
      <c r="I428" s="4">
        <f>I427+F428</f>
        <v>16</v>
      </c>
      <c r="J428" s="4">
        <f>$G428*J$2+$H428*J$3+$I428*J$4</f>
        <v>-7.25</v>
      </c>
      <c r="K428" s="4">
        <f>$G428*K$2+$H428*K$3+$I428*K$4</f>
        <v>5</v>
      </c>
      <c r="L428" s="4">
        <f>$G428*L$2+$H428*L$3+$I428*L$4</f>
        <v>0</v>
      </c>
      <c r="M428" s="4">
        <f>IF(J428&gt;0,2^J428,1)*IF(K428&gt;0,3^K428,1)*IF(L428&gt;0,5^L428,1)</f>
        <v>243</v>
      </c>
      <c r="N428" s="4">
        <f>IF(J428&lt;0,2^-J428,1)*IF(K428&lt;0,3^-K428,1)*IF(L428&lt;0,5^-L428,1)</f>
        <v>152.2185107203483</v>
      </c>
      <c r="O428" s="4">
        <f>(LN(M428)-LN(N428))/LN(2)*1200</f>
        <v>809.7750043269365</v>
      </c>
      <c r="P428" s="5">
        <f>M428/N428</f>
        <v>1.5963892883332238</v>
      </c>
      <c r="Z428" s="8"/>
      <c r="AB428" s="8"/>
      <c r="AC428" s="8"/>
      <c r="AG428" s="5"/>
      <c r="AI428" t="str">
        <f>B70</f>
        <v>J</v>
      </c>
    </row>
    <row r="429" spans="1:35" ht="12.75">
      <c r="A429" s="4">
        <f>A428+1</f>
        <v>414</v>
      </c>
      <c r="B429" t="s">
        <v>7</v>
      </c>
      <c r="D429" s="4">
        <f>IF($B429=D$14,1,0)</f>
        <v>0</v>
      </c>
      <c r="E429" s="4">
        <f>IF($B429=E$14,1,0)</f>
        <v>1</v>
      </c>
      <c r="F429" s="4">
        <f>IF($B429=F$14,1,0)</f>
        <v>0</v>
      </c>
      <c r="G429" s="4">
        <f>G428+D429</f>
        <v>254</v>
      </c>
      <c r="H429" s="4">
        <f>H428+E429</f>
        <v>144</v>
      </c>
      <c r="I429" s="4">
        <f>I428+F429</f>
        <v>16</v>
      </c>
      <c r="J429" s="4">
        <f>$G429*J$2+$H429*J$3+$I429*J$4</f>
        <v>18</v>
      </c>
      <c r="K429" s="4">
        <f>$G429*K$2+$H429*K$3+$I429*K$4</f>
        <v>-8</v>
      </c>
      <c r="L429" s="4">
        <f>$G429*L$2+$H429*L$3+$I429*L$4</f>
        <v>-2</v>
      </c>
      <c r="M429" s="4">
        <f>IF(J429&gt;0,2^J429,1)*IF(K429&gt;0,3^K429,1)*IF(L429&gt;0,5^L429,1)</f>
        <v>262144</v>
      </c>
      <c r="N429" s="4">
        <f>IF(J429&lt;0,2^-J429,1)*IF(K429&lt;0,3^-K429,1)*IF(L429&lt;0,5^-L429,1)</f>
        <v>164025</v>
      </c>
      <c r="O429" s="4">
        <f>(LN(M429)-LN(N429))/LN(2)*1200</f>
        <v>811.732565347232</v>
      </c>
      <c r="P429" s="5">
        <f>M429/N429</f>
        <v>1.5981953970431337</v>
      </c>
      <c r="Z429" s="8"/>
      <c r="AB429" s="8"/>
      <c r="AC429" s="8"/>
      <c r="AG429" s="5"/>
      <c r="AI429" t="str">
        <f>B71</f>
        <v>J</v>
      </c>
    </row>
    <row r="430" spans="1:35" ht="12.75">
      <c r="A430" s="4">
        <f>A429+1</f>
        <v>415</v>
      </c>
      <c r="B430" t="s">
        <v>6</v>
      </c>
      <c r="D430" s="4">
        <f>IF($B430=D$14,1,0)</f>
        <v>1</v>
      </c>
      <c r="E430" s="4">
        <f>IF($B430=E$14,1,0)</f>
        <v>0</v>
      </c>
      <c r="F430" s="4">
        <f>IF($B430=F$14,1,0)</f>
        <v>0</v>
      </c>
      <c r="G430" s="4">
        <f>G429+D430</f>
        <v>255</v>
      </c>
      <c r="H430" s="4">
        <f>H429+E430</f>
        <v>144</v>
      </c>
      <c r="I430" s="4">
        <f>I429+F430</f>
        <v>16</v>
      </c>
      <c r="J430" s="4">
        <f>$G430*J$2+$H430*J$3+$I430*J$4</f>
        <v>3</v>
      </c>
      <c r="K430" s="4">
        <f>$G430*K$2+$H430*K$3+$I430*K$4</f>
        <v>0</v>
      </c>
      <c r="L430" s="4">
        <f>$G430*L$2+$H430*L$3+$I430*L$4</f>
        <v>-1</v>
      </c>
      <c r="M430" s="4">
        <f>IF(J430&gt;0,2^J430,1)*IF(K430&gt;0,3^K430,1)*IF(L430&gt;0,5^L430,1)</f>
        <v>8</v>
      </c>
      <c r="N430" s="4">
        <f>IF(J430&lt;0,2^-J430,1)*IF(K430&lt;0,3^-K430,1)*IF(L430&lt;0,5^-L430,1)</f>
        <v>5</v>
      </c>
      <c r="O430" s="4">
        <f>(LN(M430)-LN(N430))/LN(2)*1200</f>
        <v>813.6862861351651</v>
      </c>
      <c r="P430" s="5">
        <f>M430/N430</f>
        <v>1.6</v>
      </c>
      <c r="Z430" s="8"/>
      <c r="AB430" s="8"/>
      <c r="AC430" s="8"/>
      <c r="AG430" s="5"/>
      <c r="AI430" t="str">
        <f>B72</f>
        <v>M</v>
      </c>
    </row>
    <row r="431" spans="1:35" ht="12.75">
      <c r="A431" s="4">
        <f>A430+1</f>
        <v>416</v>
      </c>
      <c r="B431" t="s">
        <v>6</v>
      </c>
      <c r="C431" t="s">
        <v>13</v>
      </c>
      <c r="D431" s="4">
        <f>IF($B431=D$14,1,0)</f>
        <v>1</v>
      </c>
      <c r="E431" s="4">
        <f>IF($B431=E$14,1,0)</f>
        <v>0</v>
      </c>
      <c r="F431" s="4">
        <f>IF($B431=F$14,1,0)</f>
        <v>0</v>
      </c>
      <c r="G431" s="4">
        <f>G430+D431</f>
        <v>256</v>
      </c>
      <c r="H431" s="4">
        <f>H430+E431</f>
        <v>144</v>
      </c>
      <c r="I431" s="4">
        <f>I430+F431</f>
        <v>16</v>
      </c>
      <c r="J431" s="4">
        <f>$G431*J$2+$H431*J$3+$I431*J$4</f>
        <v>-12</v>
      </c>
      <c r="K431" s="4">
        <f>$G431*K$2+$H431*K$3+$I431*K$4</f>
        <v>8</v>
      </c>
      <c r="L431" s="4">
        <f>$G431*L$2+$H431*L$3+$I431*L$4</f>
        <v>0</v>
      </c>
      <c r="M431" s="4">
        <f>IF(J431&gt;0,2^J431,1)*IF(K431&gt;0,3^K431,1)*IF(L431&gt;0,5^L431,1)</f>
        <v>6561</v>
      </c>
      <c r="N431" s="4">
        <f>IF(J431&lt;0,2^-J431,1)*IF(K431&lt;0,3^-K431,1)*IF(L431&lt;0,5^-L431,1)</f>
        <v>4096</v>
      </c>
      <c r="O431" s="4">
        <f>(LN(M431)-LN(N431))/LN(2)*1200</f>
        <v>815.640006923102</v>
      </c>
      <c r="P431" s="5">
        <f>M431/N431</f>
        <v>1.601806640625</v>
      </c>
      <c r="Z431" s="8"/>
      <c r="AB431" s="8"/>
      <c r="AC431" s="8"/>
      <c r="AG431" s="5"/>
      <c r="AI431" t="str">
        <f>B73</f>
        <v>M</v>
      </c>
    </row>
    <row r="432" spans="1:35" ht="12.75">
      <c r="A432" s="4">
        <f>A431+1</f>
        <v>417</v>
      </c>
      <c r="B432" t="s">
        <v>6</v>
      </c>
      <c r="D432" s="4">
        <f>IF($B432=D$14,1,0)</f>
        <v>1</v>
      </c>
      <c r="E432" s="4">
        <f>IF($B432=E$14,1,0)</f>
        <v>0</v>
      </c>
      <c r="F432" s="4">
        <f>IF($B432=F$14,1,0)</f>
        <v>0</v>
      </c>
      <c r="G432" s="4">
        <f>G431+D432</f>
        <v>257</v>
      </c>
      <c r="H432" s="4">
        <f>H431+E432</f>
        <v>144</v>
      </c>
      <c r="I432" s="4">
        <f>I431+F432</f>
        <v>16</v>
      </c>
      <c r="J432" s="4">
        <f>$G432*J$2+$H432*J$3+$I432*J$4</f>
        <v>-27</v>
      </c>
      <c r="K432" s="4">
        <f>$G432*K$2+$H432*K$3+$I432*K$4</f>
        <v>16</v>
      </c>
      <c r="L432" s="4">
        <f>$G432*L$2+$H432*L$3+$I432*L$4</f>
        <v>1</v>
      </c>
      <c r="M432" s="4">
        <f>IF(J432&gt;0,2^J432,1)*IF(K432&gt;0,3^K432,1)*IF(L432&gt;0,5^L432,1)</f>
        <v>215233605</v>
      </c>
      <c r="N432" s="4">
        <f>IF(J432&lt;0,2^-J432,1)*IF(K432&lt;0,3^-K432,1)*IF(L432&lt;0,5^-L432,1)</f>
        <v>134217728</v>
      </c>
      <c r="O432" s="4">
        <f>(LN(M432)-LN(N432))/LN(2)*1200</f>
        <v>817.5937277110337</v>
      </c>
      <c r="P432" s="5">
        <f>M432/N432</f>
        <v>1.6036153212189674</v>
      </c>
      <c r="Z432" s="8"/>
      <c r="AB432" s="8"/>
      <c r="AC432" s="8"/>
      <c r="AG432" s="5"/>
      <c r="AI432" t="str">
        <f>B74</f>
        <v>M</v>
      </c>
    </row>
    <row r="433" spans="1:35" ht="12.75">
      <c r="A433" s="4">
        <f>A432+1</f>
        <v>418</v>
      </c>
      <c r="B433" t="s">
        <v>6</v>
      </c>
      <c r="D433" s="4">
        <f>IF($B433=D$14,1,0)</f>
        <v>1</v>
      </c>
      <c r="E433" s="4">
        <f>IF($B433=E$14,1,0)</f>
        <v>0</v>
      </c>
      <c r="F433" s="4">
        <f>IF($B433=F$14,1,0)</f>
        <v>0</v>
      </c>
      <c r="G433" s="4">
        <f>G432+D433</f>
        <v>258</v>
      </c>
      <c r="H433" s="4">
        <f>H432+E433</f>
        <v>144</v>
      </c>
      <c r="I433" s="4">
        <f>I432+F433</f>
        <v>16</v>
      </c>
      <c r="J433" s="4">
        <f>$G433*J$2+$H433*J$3+$I433*J$4</f>
        <v>-42</v>
      </c>
      <c r="K433" s="4">
        <f>$G433*K$2+$H433*K$3+$I433*K$4</f>
        <v>24</v>
      </c>
      <c r="L433" s="4">
        <f>$G433*L$2+$H433*L$3+$I433*L$4</f>
        <v>2</v>
      </c>
      <c r="M433" s="4">
        <f>IF(J433&gt;0,2^J433,1)*IF(K433&gt;0,3^K433,1)*IF(L433&gt;0,5^L433,1)</f>
        <v>7060738412025</v>
      </c>
      <c r="N433" s="4">
        <f>IF(J433&lt;0,2^-J433,1)*IF(K433&lt;0,3^-K433,1)*IF(L433&lt;0,5^-L433,1)</f>
        <v>4398046511104</v>
      </c>
      <c r="O433" s="4">
        <f>(LN(M433)-LN(N433))/LN(2)*1200</f>
        <v>819.5474484989655</v>
      </c>
      <c r="P433" s="5">
        <f>M433/N433</f>
        <v>1.605426044085334</v>
      </c>
      <c r="Z433" s="8"/>
      <c r="AB433" s="8"/>
      <c r="AC433" s="8"/>
      <c r="AG433" s="5"/>
      <c r="AI433" t="str">
        <f>B75</f>
        <v>M</v>
      </c>
    </row>
    <row r="434" spans="1:35" ht="12.75">
      <c r="A434" s="4">
        <f>A433+1</f>
        <v>419</v>
      </c>
      <c r="B434" t="s">
        <v>7</v>
      </c>
      <c r="D434" s="4">
        <f>IF($B434=D$14,1,0)</f>
        <v>0</v>
      </c>
      <c r="E434" s="4">
        <f>IF($B434=E$14,1,0)</f>
        <v>1</v>
      </c>
      <c r="F434" s="4">
        <f>IF($B434=F$14,1,0)</f>
        <v>0</v>
      </c>
      <c r="G434" s="4">
        <f>G433+D434</f>
        <v>258</v>
      </c>
      <c r="H434" s="4">
        <f>H433+E434</f>
        <v>145</v>
      </c>
      <c r="I434" s="4">
        <f>I433+F434</f>
        <v>16</v>
      </c>
      <c r="J434" s="4">
        <f>$G434*J$2+$H434*J$3+$I434*J$4</f>
        <v>-16.75</v>
      </c>
      <c r="K434" s="4">
        <f>$G434*K$2+$H434*K$3+$I434*K$4</f>
        <v>11</v>
      </c>
      <c r="L434" s="4">
        <f>$G434*L$2+$H434*L$3+$I434*L$4</f>
        <v>0</v>
      </c>
      <c r="M434" s="4">
        <f>IF(J434&gt;0,2^J434,1)*IF(K434&gt;0,3^K434,1)*IF(L434&gt;0,5^L434,1)</f>
        <v>177147</v>
      </c>
      <c r="N434" s="4">
        <f>IF(J434&lt;0,2^-J434,1)*IF(K434&lt;0,3^-K434,1)*IF(L434&lt;0,5^-L434,1)</f>
        <v>110217.97494013487</v>
      </c>
      <c r="O434" s="4">
        <f>(LN(M434)-LN(N434))/LN(2)*1200</f>
        <v>821.5050095192644</v>
      </c>
      <c r="P434" s="5">
        <f>M434/N434</f>
        <v>1.6072423767195667</v>
      </c>
      <c r="Z434" s="8"/>
      <c r="AB434" s="8"/>
      <c r="AC434" s="8"/>
      <c r="AG434" s="5"/>
      <c r="AI434" t="str">
        <f>B76</f>
        <v>J</v>
      </c>
    </row>
    <row r="435" spans="1:35" ht="12.75">
      <c r="A435" s="4">
        <f>A434+1</f>
        <v>420</v>
      </c>
      <c r="B435" t="s">
        <v>7</v>
      </c>
      <c r="D435" s="4">
        <f>IF($B435=D$14,1,0)</f>
        <v>0</v>
      </c>
      <c r="E435" s="4">
        <f>IF($B435=E$14,1,0)</f>
        <v>1</v>
      </c>
      <c r="F435" s="4">
        <f>IF($B435=F$14,1,0)</f>
        <v>0</v>
      </c>
      <c r="G435" s="4">
        <f>G434+D435</f>
        <v>258</v>
      </c>
      <c r="H435" s="4">
        <f>H434+E435</f>
        <v>146</v>
      </c>
      <c r="I435" s="4">
        <f>I434+F435</f>
        <v>16</v>
      </c>
      <c r="J435" s="4">
        <f>$G435*J$2+$H435*J$3+$I435*J$4</f>
        <v>8.5</v>
      </c>
      <c r="K435" s="4">
        <f>$G435*K$2+$H435*K$3+$I435*K$4</f>
        <v>-2</v>
      </c>
      <c r="L435" s="4">
        <f>$G435*L$2+$H435*L$3+$I435*L$4</f>
        <v>-2</v>
      </c>
      <c r="M435" s="4">
        <f>IF(J435&gt;0,2^J435,1)*IF(K435&gt;0,3^K435,1)*IF(L435&gt;0,5^L435,1)</f>
        <v>362.03867196751236</v>
      </c>
      <c r="N435" s="4">
        <f>IF(J435&lt;0,2^-J435,1)*IF(K435&lt;0,3^-K435,1)*IF(L435&lt;0,5^-L435,1)</f>
        <v>225</v>
      </c>
      <c r="O435" s="4">
        <f>(LN(M435)-LN(N435))/LN(2)*1200</f>
        <v>823.4625705395554</v>
      </c>
      <c r="P435" s="5">
        <f>M435/N435</f>
        <v>1.609060764300055</v>
      </c>
      <c r="Z435" s="8"/>
      <c r="AB435" s="8"/>
      <c r="AC435" s="8"/>
      <c r="AG435" s="5"/>
      <c r="AI435" t="str">
        <f>B77</f>
        <v>J</v>
      </c>
    </row>
    <row r="436" spans="1:35" ht="12.75">
      <c r="A436" s="4">
        <f>A435+1</f>
        <v>421</v>
      </c>
      <c r="B436" t="s">
        <v>6</v>
      </c>
      <c r="D436" s="4">
        <f>IF($B436=D$14,1,0)</f>
        <v>1</v>
      </c>
      <c r="E436" s="4">
        <f>IF($B436=E$14,1,0)</f>
        <v>0</v>
      </c>
      <c r="F436" s="4">
        <f>IF($B436=F$14,1,0)</f>
        <v>0</v>
      </c>
      <c r="G436" s="4">
        <f>G435+D436</f>
        <v>259</v>
      </c>
      <c r="H436" s="4">
        <f>H435+E436</f>
        <v>146</v>
      </c>
      <c r="I436" s="4">
        <f>I435+F436</f>
        <v>16</v>
      </c>
      <c r="J436" s="4">
        <f>$G436*J$2+$H436*J$3+$I436*J$4</f>
        <v>-6.5</v>
      </c>
      <c r="K436" s="4">
        <f>$G436*K$2+$H436*K$3+$I436*K$4</f>
        <v>6</v>
      </c>
      <c r="L436" s="4">
        <f>$G436*L$2+$H436*L$3+$I436*L$4</f>
        <v>-1</v>
      </c>
      <c r="M436" s="4">
        <f>IF(J436&gt;0,2^J436,1)*IF(K436&gt;0,3^K436,1)*IF(L436&gt;0,5^L436,1)</f>
        <v>729</v>
      </c>
      <c r="N436" s="4">
        <f>IF(J436&lt;0,2^-J436,1)*IF(K436&lt;0,3^-K436,1)*IF(L436&lt;0,5^-L436,1)</f>
        <v>452.54833995939043</v>
      </c>
      <c r="O436" s="4">
        <f>(LN(M436)-LN(N436))/LN(2)*1200</f>
        <v>825.4162913274902</v>
      </c>
      <c r="P436" s="5">
        <f>M436/N436</f>
        <v>1.6108776358906036</v>
      </c>
      <c r="Z436" s="8"/>
      <c r="AB436" s="8"/>
      <c r="AC436" s="8"/>
      <c r="AG436" s="5"/>
      <c r="AI436" t="str">
        <f>B78</f>
        <v>M</v>
      </c>
    </row>
    <row r="437" spans="1:35" ht="12.75">
      <c r="A437" s="4">
        <f>A436+1</f>
        <v>422</v>
      </c>
      <c r="B437" t="s">
        <v>6</v>
      </c>
      <c r="C437" t="s">
        <v>13</v>
      </c>
      <c r="D437" s="4">
        <f>IF($B437=D$14,1,0)</f>
        <v>1</v>
      </c>
      <c r="E437" s="4">
        <f>IF($B437=E$14,1,0)</f>
        <v>0</v>
      </c>
      <c r="F437" s="4">
        <f>IF($B437=F$14,1,0)</f>
        <v>0</v>
      </c>
      <c r="G437" s="4">
        <f>G436+D437</f>
        <v>260</v>
      </c>
      <c r="H437" s="4">
        <f>H436+E437</f>
        <v>146</v>
      </c>
      <c r="I437" s="4">
        <f>I436+F437</f>
        <v>16</v>
      </c>
      <c r="J437" s="4">
        <f>$G437*J$2+$H437*J$3+$I437*J$4</f>
        <v>-21.5</v>
      </c>
      <c r="K437" s="4">
        <f>$G437*K$2+$H437*K$3+$I437*K$4</f>
        <v>14</v>
      </c>
      <c r="L437" s="4">
        <f>$G437*L$2+$H437*L$3+$I437*L$4</f>
        <v>0</v>
      </c>
      <c r="M437" s="4">
        <f>IF(J437&gt;0,2^J437,1)*IF(K437&gt;0,3^K437,1)*IF(L437&gt;0,5^L437,1)</f>
        <v>4782969</v>
      </c>
      <c r="N437" s="4">
        <f>IF(J437&lt;0,2^-J437,1)*IF(K437&lt;0,3^-K437,1)*IF(L437&lt;0,5^-L437,1)</f>
        <v>2965820.800757861</v>
      </c>
      <c r="O437" s="4">
        <f>(LN(M437)-LN(N437))/LN(2)*1200</f>
        <v>827.3700121154266</v>
      </c>
      <c r="P437" s="5">
        <f>M437/N437</f>
        <v>1.6126965590024185</v>
      </c>
      <c r="Z437" s="8"/>
      <c r="AB437" s="8"/>
      <c r="AC437" s="8"/>
      <c r="AG437" s="5"/>
      <c r="AI437" t="str">
        <f>B79</f>
        <v>M</v>
      </c>
    </row>
    <row r="438" spans="1:35" ht="12.75">
      <c r="A438" s="4">
        <f>A437+1</f>
        <v>423</v>
      </c>
      <c r="B438" t="s">
        <v>6</v>
      </c>
      <c r="D438" s="4">
        <f>IF($B438=D$14,1,0)</f>
        <v>1</v>
      </c>
      <c r="E438" s="4">
        <f>IF($B438=E$14,1,0)</f>
        <v>0</v>
      </c>
      <c r="F438" s="4">
        <f>IF($B438=F$14,1,0)</f>
        <v>0</v>
      </c>
      <c r="G438" s="4">
        <f>G437+D438</f>
        <v>261</v>
      </c>
      <c r="H438" s="4">
        <f>H437+E438</f>
        <v>146</v>
      </c>
      <c r="I438" s="4">
        <f>I437+F438</f>
        <v>16</v>
      </c>
      <c r="J438" s="4">
        <f>$G438*J$2+$H438*J$3+$I438*J$4</f>
        <v>-36.5</v>
      </c>
      <c r="K438" s="4">
        <f>$G438*K$2+$H438*K$3+$I438*K$4</f>
        <v>22</v>
      </c>
      <c r="L438" s="4">
        <f>$G438*L$2+$H438*L$3+$I438*L$4</f>
        <v>1</v>
      </c>
      <c r="M438" s="4">
        <f>IF(J438&gt;0,2^J438,1)*IF(K438&gt;0,3^K438,1)*IF(L438&gt;0,5^L438,1)</f>
        <v>156905298045</v>
      </c>
      <c r="N438" s="4">
        <f>IF(J438&lt;0,2^-J438,1)*IF(K438&lt;0,3^-K438,1)*IF(L438&lt;0,5^-L438,1)</f>
        <v>97184015999.2336</v>
      </c>
      <c r="O438" s="4">
        <f>(LN(M438)-LN(N438))/LN(2)*1200</f>
        <v>829.3237329033585</v>
      </c>
      <c r="P438" s="5">
        <f>M438/N438</f>
        <v>1.6145175359519757</v>
      </c>
      <c r="Z438" s="8"/>
      <c r="AB438" s="8"/>
      <c r="AC438" s="8"/>
      <c r="AG438" s="5"/>
      <c r="AI438" t="str">
        <f>B80</f>
        <v>M</v>
      </c>
    </row>
    <row r="439" spans="1:35" ht="12.75">
      <c r="A439" s="4">
        <f>A438+1</f>
        <v>424</v>
      </c>
      <c r="B439" t="s">
        <v>6</v>
      </c>
      <c r="D439" s="4">
        <f>IF($B439=D$14,1,0)</f>
        <v>1</v>
      </c>
      <c r="E439" s="4">
        <f>IF($B439=E$14,1,0)</f>
        <v>0</v>
      </c>
      <c r="F439" s="4">
        <f>IF($B439=F$14,1,0)</f>
        <v>0</v>
      </c>
      <c r="G439" s="4">
        <f>G438+D439</f>
        <v>262</v>
      </c>
      <c r="H439" s="4">
        <f>H438+E439</f>
        <v>146</v>
      </c>
      <c r="I439" s="4">
        <f>I438+F439</f>
        <v>16</v>
      </c>
      <c r="J439" s="4">
        <f>$G439*J$2+$H439*J$3+$I439*J$4</f>
        <v>-51.5</v>
      </c>
      <c r="K439" s="4">
        <f>$G439*K$2+$H439*K$3+$I439*K$4</f>
        <v>30</v>
      </c>
      <c r="L439" s="4">
        <f>$G439*L$2+$H439*L$3+$I439*L$4</f>
        <v>2</v>
      </c>
      <c r="M439" s="4">
        <f>IF(J439&gt;0,2^J439,1)*IF(K439&gt;0,3^K439,1)*IF(L439&gt;0,5^L439,1)</f>
        <v>5147278302366225</v>
      </c>
      <c r="N439" s="4">
        <f>IF(J439&lt;0,2^-J439,1)*IF(K439&lt;0,3^-K439,1)*IF(L439&lt;0,5^-L439,1)</f>
        <v>3184525836262886.5</v>
      </c>
      <c r="O439" s="4">
        <f>(LN(M439)-LN(N439))/LN(2)*1200</f>
        <v>831.2774536912965</v>
      </c>
      <c r="P439" s="5">
        <f>M439/N439</f>
        <v>1.6163405690583668</v>
      </c>
      <c r="Z439" s="8"/>
      <c r="AB439" s="8"/>
      <c r="AC439" s="8"/>
      <c r="AG439" s="5"/>
      <c r="AI439" t="str">
        <f>B81</f>
        <v>M</v>
      </c>
    </row>
    <row r="440" spans="1:35" ht="12.75">
      <c r="A440" s="4">
        <f>A439+1</f>
        <v>425</v>
      </c>
      <c r="B440" t="s">
        <v>7</v>
      </c>
      <c r="D440" s="4">
        <f>IF($B440=D$14,1,0)</f>
        <v>0</v>
      </c>
      <c r="E440" s="4">
        <f>IF($B440=E$14,1,0)</f>
        <v>1</v>
      </c>
      <c r="F440" s="4">
        <f>IF($B440=F$14,1,0)</f>
        <v>0</v>
      </c>
      <c r="G440" s="4">
        <f>G439+D440</f>
        <v>262</v>
      </c>
      <c r="H440" s="4">
        <f>H439+E440</f>
        <v>147</v>
      </c>
      <c r="I440" s="4">
        <f>I439+F440</f>
        <v>16</v>
      </c>
      <c r="J440" s="4">
        <f>$G440*J$2+$H440*J$3+$I440*J$4</f>
        <v>-26.25</v>
      </c>
      <c r="K440" s="4">
        <f>$G440*K$2+$H440*K$3+$I440*K$4</f>
        <v>17</v>
      </c>
      <c r="L440" s="4">
        <f>$G440*L$2+$H440*L$3+$I440*L$4</f>
        <v>0</v>
      </c>
      <c r="M440" s="4">
        <f>IF(J440&gt;0,2^J440,1)*IF(K440&gt;0,3^K440,1)*IF(L440&gt;0,5^L440,1)</f>
        <v>129140163</v>
      </c>
      <c r="N440" s="4">
        <f>IF(J440&lt;0,2^-J440,1)*IF(K440&lt;0,3^-K440,1)*IF(L440&lt;0,5^-L440,1)</f>
        <v>79806338.54854997</v>
      </c>
      <c r="O440" s="4">
        <f>(LN(M440)-LN(N440))/LN(2)*1200</f>
        <v>833.2350147115859</v>
      </c>
      <c r="P440" s="5">
        <f>M440/N440</f>
        <v>1.6181692500707565</v>
      </c>
      <c r="Z440" s="8"/>
      <c r="AB440" s="8"/>
      <c r="AC440" s="8"/>
      <c r="AG440" s="5"/>
      <c r="AI440" t="str">
        <f>B82</f>
        <v>J</v>
      </c>
    </row>
    <row r="441" spans="1:35" ht="12.75">
      <c r="A441" s="4">
        <f>A440+1</f>
        <v>426</v>
      </c>
      <c r="B441" t="s">
        <v>7</v>
      </c>
      <c r="D441" s="4">
        <f>IF($B441=D$14,1,0)</f>
        <v>0</v>
      </c>
      <c r="E441" s="4">
        <f>IF($B441=E$14,1,0)</f>
        <v>1</v>
      </c>
      <c r="F441" s="4">
        <f>IF($B441=F$14,1,0)</f>
        <v>0</v>
      </c>
      <c r="G441" s="4">
        <f>G440+D441</f>
        <v>262</v>
      </c>
      <c r="H441" s="4">
        <f>H440+E441</f>
        <v>148</v>
      </c>
      <c r="I441" s="4">
        <f>I440+F441</f>
        <v>16</v>
      </c>
      <c r="J441" s="4">
        <f>$G441*J$2+$H441*J$3+$I441*J$4</f>
        <v>-1</v>
      </c>
      <c r="K441" s="4">
        <f>$G441*K$2+$H441*K$3+$I441*K$4</f>
        <v>4</v>
      </c>
      <c r="L441" s="4">
        <f>$G441*L$2+$H441*L$3+$I441*L$4</f>
        <v>-2</v>
      </c>
      <c r="M441" s="4">
        <f>IF(J441&gt;0,2^J441,1)*IF(K441&gt;0,3^K441,1)*IF(L441&gt;0,5^L441,1)</f>
        <v>81</v>
      </c>
      <c r="N441" s="4">
        <f>IF(J441&lt;0,2^-J441,1)*IF(K441&lt;0,3^-K441,1)*IF(L441&lt;0,5^-L441,1)</f>
        <v>50</v>
      </c>
      <c r="O441" s="4">
        <f>(LN(M441)-LN(N441))/LN(2)*1200</f>
        <v>835.1925757318809</v>
      </c>
      <c r="P441" s="5">
        <f>M441/N441</f>
        <v>1.62</v>
      </c>
      <c r="Z441" s="8"/>
      <c r="AB441" s="8"/>
      <c r="AC441" s="8"/>
      <c r="AG441" s="5"/>
      <c r="AI441" t="str">
        <f>B83</f>
        <v>J</v>
      </c>
    </row>
    <row r="442" spans="1:35" ht="12.75">
      <c r="A442" s="4">
        <f>A441+1</f>
        <v>427</v>
      </c>
      <c r="B442" t="s">
        <v>6</v>
      </c>
      <c r="D442" s="4">
        <f>IF($B442=D$14,1,0)</f>
        <v>1</v>
      </c>
      <c r="E442" s="4">
        <f>IF($B442=E$14,1,0)</f>
        <v>0</v>
      </c>
      <c r="F442" s="4">
        <f>IF($B442=F$14,1,0)</f>
        <v>0</v>
      </c>
      <c r="G442" s="4">
        <f>G441+D442</f>
        <v>263</v>
      </c>
      <c r="H442" s="4">
        <f>H441+E442</f>
        <v>148</v>
      </c>
      <c r="I442" s="4">
        <f>I441+F442</f>
        <v>16</v>
      </c>
      <c r="J442" s="4">
        <f>$G442*J$2+$H442*J$3+$I442*J$4</f>
        <v>-16</v>
      </c>
      <c r="K442" s="4">
        <f>$G442*K$2+$H442*K$3+$I442*K$4</f>
        <v>12</v>
      </c>
      <c r="L442" s="4">
        <f>$G442*L$2+$H442*L$3+$I442*L$4</f>
        <v>-1</v>
      </c>
      <c r="M442" s="4">
        <f>IF(J442&gt;0,2^J442,1)*IF(K442&gt;0,3^K442,1)*IF(L442&gt;0,5^L442,1)</f>
        <v>531441</v>
      </c>
      <c r="N442" s="4">
        <f>IF(J442&lt;0,2^-J442,1)*IF(K442&lt;0,3^-K442,1)*IF(L442&lt;0,5^-L442,1)</f>
        <v>327680</v>
      </c>
      <c r="O442" s="4">
        <f>(LN(M442)-LN(N442))/LN(2)*1200</f>
        <v>837.1462965198134</v>
      </c>
      <c r="P442" s="5">
        <f>M442/N442</f>
        <v>1.6218292236328125</v>
      </c>
      <c r="Z442" s="8"/>
      <c r="AB442" s="8"/>
      <c r="AC442" s="8"/>
      <c r="AG442" s="5"/>
      <c r="AI442" t="str">
        <f>B84</f>
        <v>M</v>
      </c>
    </row>
    <row r="443" spans="1:35" ht="12.75">
      <c r="A443" s="4">
        <f>A442+1</f>
        <v>428</v>
      </c>
      <c r="B443" t="s">
        <v>6</v>
      </c>
      <c r="C443" t="s">
        <v>13</v>
      </c>
      <c r="D443" s="4">
        <f>IF($B443=D$14,1,0)</f>
        <v>1</v>
      </c>
      <c r="E443" s="4">
        <f>IF($B443=E$14,1,0)</f>
        <v>0</v>
      </c>
      <c r="F443" s="4">
        <f>IF($B443=F$14,1,0)</f>
        <v>0</v>
      </c>
      <c r="G443" s="4">
        <f>G442+D443</f>
        <v>264</v>
      </c>
      <c r="H443" s="4">
        <f>H442+E443</f>
        <v>148</v>
      </c>
      <c r="I443" s="4">
        <f>I442+F443</f>
        <v>16</v>
      </c>
      <c r="J443" s="4">
        <f>$G443*J$2+$H443*J$3+$I443*J$4</f>
        <v>-31</v>
      </c>
      <c r="K443" s="4">
        <f>$G443*K$2+$H443*K$3+$I443*K$4</f>
        <v>20</v>
      </c>
      <c r="L443" s="4">
        <f>$G443*L$2+$H443*L$3+$I443*L$4</f>
        <v>0</v>
      </c>
      <c r="M443" s="4">
        <f>IF(J443&gt;0,2^J443,1)*IF(K443&gt;0,3^K443,1)*IF(L443&gt;0,5^L443,1)</f>
        <v>3486784401</v>
      </c>
      <c r="N443" s="4">
        <f>IF(J443&lt;0,2^-J443,1)*IF(K443&lt;0,3^-K443,1)*IF(L443&lt;0,5^-L443,1)</f>
        <v>2147483648</v>
      </c>
      <c r="O443" s="4">
        <f>(LN(M443)-LN(N443))/LN(2)*1200</f>
        <v>839.1000173077452</v>
      </c>
      <c r="P443" s="5">
        <f>M443/N443</f>
        <v>1.6236605127342045</v>
      </c>
      <c r="Z443" s="8"/>
      <c r="AB443" s="8"/>
      <c r="AC443" s="8"/>
      <c r="AG443" s="5"/>
      <c r="AI443" t="str">
        <f>B85</f>
        <v>M</v>
      </c>
    </row>
    <row r="444" spans="1:35" ht="12.75">
      <c r="A444" s="4">
        <f>A443+1</f>
        <v>429</v>
      </c>
      <c r="B444" t="s">
        <v>6</v>
      </c>
      <c r="D444" s="4">
        <f>IF($B444=D$14,1,0)</f>
        <v>1</v>
      </c>
      <c r="E444" s="4">
        <f>IF($B444=E$14,1,0)</f>
        <v>0</v>
      </c>
      <c r="F444" s="4">
        <f>IF($B444=F$14,1,0)</f>
        <v>0</v>
      </c>
      <c r="G444" s="4">
        <f>G443+D444</f>
        <v>265</v>
      </c>
      <c r="H444" s="4">
        <f>H443+E444</f>
        <v>148</v>
      </c>
      <c r="I444" s="4">
        <f>I443+F444</f>
        <v>16</v>
      </c>
      <c r="J444" s="4">
        <f>$G444*J$2+$H444*J$3+$I444*J$4</f>
        <v>-46</v>
      </c>
      <c r="K444" s="4">
        <f>$G444*K$2+$H444*K$3+$I444*K$4</f>
        <v>28</v>
      </c>
      <c r="L444" s="4">
        <f>$G444*L$2+$H444*L$3+$I444*L$4</f>
        <v>1</v>
      </c>
      <c r="M444" s="4">
        <f>IF(J444&gt;0,2^J444,1)*IF(K444&gt;0,3^K444,1)*IF(L444&gt;0,5^L444,1)</f>
        <v>114383962274805</v>
      </c>
      <c r="N444" s="4">
        <f>IF(J444&lt;0,2^-J444,1)*IF(K444&lt;0,3^-K444,1)*IF(L444&lt;0,5^-L444,1)</f>
        <v>70368744177664</v>
      </c>
      <c r="O444" s="4">
        <f>(LN(M444)-LN(N444))/LN(2)*1200</f>
        <v>841.0537380956833</v>
      </c>
      <c r="P444" s="5">
        <f>M444/N444</f>
        <v>1.6254938696364007</v>
      </c>
      <c r="Z444" s="8"/>
      <c r="AB444" s="8"/>
      <c r="AC444" s="8"/>
      <c r="AG444" s="5"/>
      <c r="AI444" t="str">
        <f>B86</f>
        <v>M</v>
      </c>
    </row>
    <row r="445" spans="1:33" ht="12.75">
      <c r="A445" s="4">
        <f>A444+1</f>
        <v>430</v>
      </c>
      <c r="B445" t="s">
        <v>6</v>
      </c>
      <c r="D445" s="4">
        <f>IF($B445=D$14,1,0)</f>
        <v>1</v>
      </c>
      <c r="E445" s="4">
        <f>IF($B445=E$14,1,0)</f>
        <v>0</v>
      </c>
      <c r="F445" s="4">
        <f>IF($B445=F$14,1,0)</f>
        <v>0</v>
      </c>
      <c r="G445" s="4">
        <f>G444+D445</f>
        <v>266</v>
      </c>
      <c r="H445" s="4">
        <f>H444+E445</f>
        <v>148</v>
      </c>
      <c r="I445" s="4">
        <f>I444+F445</f>
        <v>16</v>
      </c>
      <c r="J445" s="4">
        <f>$G445*J$2+$H445*J$3+$I445*J$4</f>
        <v>-61</v>
      </c>
      <c r="K445" s="4">
        <f>$G445*K$2+$H445*K$3+$I445*K$4</f>
        <v>36</v>
      </c>
      <c r="L445" s="4">
        <f>$G445*L$2+$H445*L$3+$I445*L$4</f>
        <v>2</v>
      </c>
      <c r="M445" s="4">
        <f>IF(J445&gt;0,2^J445,1)*IF(K445&gt;0,3^K445,1)*IF(L445&gt;0,5^L445,1)</f>
        <v>3.7523658824249784E+18</v>
      </c>
      <c r="N445" s="4">
        <f>IF(J445&lt;0,2^-J445,1)*IF(K445&lt;0,3^-K445,1)*IF(L445&lt;0,5^-L445,1)</f>
        <v>2.305843009213694E+18</v>
      </c>
      <c r="O445" s="4">
        <f>(LN(M445)-LN(N445))/LN(2)*1200</f>
        <v>843.0074588836151</v>
      </c>
      <c r="P445" s="5">
        <f>M445/N445</f>
        <v>1.6273292966742594</v>
      </c>
      <c r="Z445" s="8"/>
      <c r="AB445" s="8"/>
      <c r="AC445" s="8"/>
      <c r="AG445" s="5"/>
    </row>
    <row r="446" spans="1:33" ht="12.75">
      <c r="A446" s="4">
        <f>A445+1</f>
        <v>431</v>
      </c>
      <c r="B446" t="s">
        <v>7</v>
      </c>
      <c r="D446" s="4">
        <f>IF($B446=D$14,1,0)</f>
        <v>0</v>
      </c>
      <c r="E446" s="4">
        <f>IF($B446=E$14,1,0)</f>
        <v>1</v>
      </c>
      <c r="F446" s="4">
        <f>IF($B446=F$14,1,0)</f>
        <v>0</v>
      </c>
      <c r="G446" s="4">
        <f>G445+D446</f>
        <v>266</v>
      </c>
      <c r="H446" s="4">
        <f>H445+E446</f>
        <v>149</v>
      </c>
      <c r="I446" s="4">
        <f>I445+F446</f>
        <v>16</v>
      </c>
      <c r="J446" s="4">
        <f>$G446*J$2+$H446*J$3+$I446*J$4</f>
        <v>-35.75</v>
      </c>
      <c r="K446" s="4">
        <f>$G446*K$2+$H446*K$3+$I446*K$4</f>
        <v>23</v>
      </c>
      <c r="L446" s="4">
        <f>$G446*L$2+$H446*L$3+$I446*L$4</f>
        <v>0</v>
      </c>
      <c r="M446" s="4">
        <f>IF(J446&gt;0,2^J446,1)*IF(K446&gt;0,3^K446,1)*IF(L446&gt;0,5^L446,1)</f>
        <v>94143178827</v>
      </c>
      <c r="N446" s="4">
        <f>IF(J446&lt;0,2^-J446,1)*IF(K446&lt;0,3^-K446,1)*IF(L446&lt;0,5^-L446,1)</f>
        <v>57785961645.41343</v>
      </c>
      <c r="O446" s="4">
        <f>(LN(M446)-LN(N446))/LN(2)*1200</f>
        <v>844.9650199039107</v>
      </c>
      <c r="P446" s="5">
        <f>M446/N446</f>
        <v>1.629170410015532</v>
      </c>
      <c r="Z446" s="8"/>
      <c r="AB446" s="8"/>
      <c r="AC446" s="8"/>
      <c r="AG446" s="5"/>
    </row>
    <row r="447" spans="1:33" ht="12.75">
      <c r="A447" s="4">
        <f>A446+1</f>
        <v>432</v>
      </c>
      <c r="B447" t="s">
        <v>7</v>
      </c>
      <c r="D447" s="4">
        <f>IF($B447=D$14,1,0)</f>
        <v>0</v>
      </c>
      <c r="E447" s="4">
        <f>IF($B447=E$14,1,0)</f>
        <v>1</v>
      </c>
      <c r="F447" s="4">
        <f>IF($B447=F$14,1,0)</f>
        <v>0</v>
      </c>
      <c r="G447" s="4">
        <f>G446+D447</f>
        <v>266</v>
      </c>
      <c r="H447" s="4">
        <f>H446+E447</f>
        <v>150</v>
      </c>
      <c r="I447" s="4">
        <f>I446+F447</f>
        <v>16</v>
      </c>
      <c r="J447" s="4">
        <f>$G447*J$2+$H447*J$3+$I447*J$4</f>
        <v>-10.5</v>
      </c>
      <c r="K447" s="4">
        <f>$G447*K$2+$H447*K$3+$I447*K$4</f>
        <v>10</v>
      </c>
      <c r="L447" s="4">
        <f>$G447*L$2+$H447*L$3+$I447*L$4</f>
        <v>-2</v>
      </c>
      <c r="M447" s="4">
        <f>IF(J447&gt;0,2^J447,1)*IF(K447&gt;0,3^K447,1)*IF(L447&gt;0,5^L447,1)</f>
        <v>59049</v>
      </c>
      <c r="N447" s="4">
        <f>IF(J447&lt;0,2^-J447,1)*IF(K447&lt;0,3^-K447,1)*IF(L447&lt;0,5^-L447,1)</f>
        <v>36203.867196751235</v>
      </c>
      <c r="O447" s="4">
        <f>(LN(M447)-LN(N447))/LN(2)*1200</f>
        <v>846.9225809242033</v>
      </c>
      <c r="P447" s="5">
        <f>M447/N447</f>
        <v>1.631013606339236</v>
      </c>
      <c r="Z447" s="8"/>
      <c r="AB447" s="8"/>
      <c r="AC447" s="8"/>
      <c r="AG447" s="5"/>
    </row>
    <row r="448" spans="1:33" ht="12.75">
      <c r="A448" s="4">
        <f>A447+1</f>
        <v>433</v>
      </c>
      <c r="B448" t="s">
        <v>6</v>
      </c>
      <c r="D448" s="4">
        <f>IF($B448=D$14,1,0)</f>
        <v>1</v>
      </c>
      <c r="E448" s="4">
        <f>IF($B448=E$14,1,0)</f>
        <v>0</v>
      </c>
      <c r="F448" s="4">
        <f>IF($B448=F$14,1,0)</f>
        <v>0</v>
      </c>
      <c r="G448" s="4">
        <f>G447+D448</f>
        <v>267</v>
      </c>
      <c r="H448" s="4">
        <f>H447+E448</f>
        <v>150</v>
      </c>
      <c r="I448" s="4">
        <f>I447+F448</f>
        <v>16</v>
      </c>
      <c r="J448" s="4">
        <f>$G448*J$2+$H448*J$3+$I448*J$4</f>
        <v>-25.5</v>
      </c>
      <c r="K448" s="4">
        <f>$G448*K$2+$H448*K$3+$I448*K$4</f>
        <v>18</v>
      </c>
      <c r="L448" s="4">
        <f>$G448*L$2+$H448*L$3+$I448*L$4</f>
        <v>-1</v>
      </c>
      <c r="M448" s="4">
        <f>IF(J448&gt;0,2^J448,1)*IF(K448&gt;0,3^K448,1)*IF(L448&gt;0,5^L448,1)</f>
        <v>387420489</v>
      </c>
      <c r="N448" s="4">
        <f>IF(J448&lt;0,2^-J448,1)*IF(K448&lt;0,3^-K448,1)*IF(L448&lt;0,5^-L448,1)</f>
        <v>237265664.0606289</v>
      </c>
      <c r="O448" s="4">
        <f>(LN(M448)-LN(N448))/LN(2)*1200</f>
        <v>848.8763017121382</v>
      </c>
      <c r="P448" s="5">
        <f>M448/N448</f>
        <v>1.6328552659899487</v>
      </c>
      <c r="Z448" s="8"/>
      <c r="AB448" s="8"/>
      <c r="AC448" s="8"/>
      <c r="AG448" s="5"/>
    </row>
    <row r="449" spans="1:33" ht="12.75">
      <c r="A449" s="4">
        <f>A448+1</f>
        <v>434</v>
      </c>
      <c r="B449" t="s">
        <v>6</v>
      </c>
      <c r="C449" t="s">
        <v>13</v>
      </c>
      <c r="D449" s="4">
        <f>IF($B449=D$14,1,0)</f>
        <v>1</v>
      </c>
      <c r="E449" s="4">
        <f>IF($B449=E$14,1,0)</f>
        <v>0</v>
      </c>
      <c r="F449" s="4">
        <f>IF($B449=F$14,1,0)</f>
        <v>0</v>
      </c>
      <c r="G449" s="4">
        <f>G448+D449</f>
        <v>268</v>
      </c>
      <c r="H449" s="4">
        <f>H448+E449</f>
        <v>150</v>
      </c>
      <c r="I449" s="4">
        <f>I448+F449</f>
        <v>16</v>
      </c>
      <c r="J449" s="4">
        <f>$G449*J$2+$H449*J$3+$I449*J$4</f>
        <v>-40.5</v>
      </c>
      <c r="K449" s="4">
        <f>$G449*K$2+$H449*K$3+$I449*K$4</f>
        <v>26</v>
      </c>
      <c r="L449" s="4">
        <f>$G449*L$2+$H449*L$3+$I449*L$4</f>
        <v>0</v>
      </c>
      <c r="M449" s="4">
        <f>IF(J449&gt;0,2^J449,1)*IF(K449&gt;0,3^K449,1)*IF(L449&gt;0,5^L449,1)</f>
        <v>2541865828329</v>
      </c>
      <c r="N449" s="4">
        <f>IF(J449&lt;0,2^-J449,1)*IF(K449&lt;0,3^-K449,1)*IF(L449&lt;0,5^-L449,1)</f>
        <v>1554944255987.7375</v>
      </c>
      <c r="O449" s="4">
        <f>(LN(M449)-LN(N449))/LN(2)*1200</f>
        <v>850.8300225000701</v>
      </c>
      <c r="P449" s="5">
        <f>M449/N449</f>
        <v>1.6346990051513752</v>
      </c>
      <c r="Z449" s="8"/>
      <c r="AB449" s="8"/>
      <c r="AC449" s="8"/>
      <c r="AG449" s="5"/>
    </row>
    <row r="450" spans="1:33" ht="12.75">
      <c r="A450" s="4">
        <f>A449+1</f>
        <v>435</v>
      </c>
      <c r="B450" t="s">
        <v>6</v>
      </c>
      <c r="D450" s="4">
        <f>IF($B450=D$14,1,0)</f>
        <v>1</v>
      </c>
      <c r="E450" s="4">
        <f>IF($B450=E$14,1,0)</f>
        <v>0</v>
      </c>
      <c r="F450" s="4">
        <f>IF($B450=F$14,1,0)</f>
        <v>0</v>
      </c>
      <c r="G450" s="4">
        <f>G449+D450</f>
        <v>269</v>
      </c>
      <c r="H450" s="4">
        <f>H449+E450</f>
        <v>150</v>
      </c>
      <c r="I450" s="4">
        <f>I449+F450</f>
        <v>16</v>
      </c>
      <c r="J450" s="4">
        <f>$G450*J$2+$H450*J$3+$I450*J$4</f>
        <v>-55.5</v>
      </c>
      <c r="K450" s="4">
        <f>$G450*K$2+$H450*K$3+$I450*K$4</f>
        <v>34</v>
      </c>
      <c r="L450" s="4">
        <f>$G450*L$2+$H450*L$3+$I450*L$4</f>
        <v>1</v>
      </c>
      <c r="M450" s="4">
        <f>IF(J450&gt;0,2^J450,1)*IF(K450&gt;0,3^K450,1)*IF(L450&gt;0,5^L450,1)</f>
        <v>83385908498332830</v>
      </c>
      <c r="N450" s="4">
        <f>IF(J450&lt;0,2^-J450,1)*IF(K450&lt;0,3^-K450,1)*IF(L450&lt;0,5^-L450,1)</f>
        <v>50952413380206184</v>
      </c>
      <c r="O450" s="4">
        <f>(LN(M450)-LN(N450))/LN(2)*1200</f>
        <v>852.7837432880142</v>
      </c>
      <c r="P450" s="5">
        <f>M450/N450</f>
        <v>1.636544826171596</v>
      </c>
      <c r="Z450" s="8"/>
      <c r="AB450" s="8"/>
      <c r="AC450" s="8"/>
      <c r="AG450" s="5"/>
    </row>
    <row r="451" spans="1:33" ht="12.75">
      <c r="A451" s="4">
        <f>A450+1</f>
        <v>436</v>
      </c>
      <c r="B451" t="s">
        <v>6</v>
      </c>
      <c r="D451" s="4">
        <f>IF($B451=D$14,1,0)</f>
        <v>1</v>
      </c>
      <c r="E451" s="4">
        <f>IF($B451=E$14,1,0)</f>
        <v>0</v>
      </c>
      <c r="F451" s="4">
        <f>IF($B451=F$14,1,0)</f>
        <v>0</v>
      </c>
      <c r="G451" s="4">
        <f>G450+D451</f>
        <v>270</v>
      </c>
      <c r="H451" s="4">
        <f>H450+E451</f>
        <v>150</v>
      </c>
      <c r="I451" s="4">
        <f>I450+F451</f>
        <v>16</v>
      </c>
      <c r="J451" s="4">
        <f>$G451*J$2+$H451*J$3+$I451*J$4</f>
        <v>-70.5</v>
      </c>
      <c r="K451" s="4">
        <f>$G451*K$2+$H451*K$3+$I451*K$4</f>
        <v>42</v>
      </c>
      <c r="L451" s="4">
        <f>$G451*L$2+$H451*L$3+$I451*L$4</f>
        <v>2</v>
      </c>
      <c r="M451" s="4">
        <f>IF(J451&gt;0,2^J451,1)*IF(K451&gt;0,3^K451,1)*IF(L451&gt;0,5^L451,1)</f>
        <v>2.7354747282878093E+21</v>
      </c>
      <c r="N451" s="4">
        <f>IF(J451&lt;0,2^-J451,1)*IF(K451&lt;0,3^-K451,1)*IF(L451&lt;0,5^-L451,1)</f>
        <v>1.6696086816425962E+21</v>
      </c>
      <c r="O451" s="4">
        <f>(LN(M451)-LN(N451))/LN(2)*1200</f>
        <v>854.7374640759338</v>
      </c>
      <c r="P451" s="5">
        <f>M451/N451</f>
        <v>1.6383927314013433</v>
      </c>
      <c r="Z451" s="8"/>
      <c r="AB451" s="8"/>
      <c r="AC451" s="8"/>
      <c r="AG451" s="5"/>
    </row>
    <row r="452" spans="1:33" ht="12.75">
      <c r="A452" s="4">
        <f>A451+1</f>
        <v>437</v>
      </c>
      <c r="B452" t="s">
        <v>7</v>
      </c>
      <c r="D452" s="4">
        <f>IF($B452=D$14,1,0)</f>
        <v>0</v>
      </c>
      <c r="E452" s="4">
        <f>IF($B452=E$14,1,0)</f>
        <v>1</v>
      </c>
      <c r="F452" s="4">
        <f>IF($B452=F$14,1,0)</f>
        <v>0</v>
      </c>
      <c r="G452" s="4">
        <f>G451+D452</f>
        <v>270</v>
      </c>
      <c r="H452" s="4">
        <f>H451+E452</f>
        <v>151</v>
      </c>
      <c r="I452" s="4">
        <f>I451+F452</f>
        <v>16</v>
      </c>
      <c r="J452" s="4">
        <f>$G452*J$2+$H452*J$3+$I452*J$4</f>
        <v>-45.25</v>
      </c>
      <c r="K452" s="4">
        <f>$G452*K$2+$H452*K$3+$I452*K$4</f>
        <v>29</v>
      </c>
      <c r="L452" s="4">
        <f>$G452*L$2+$H452*L$3+$I452*L$4</f>
        <v>0</v>
      </c>
      <c r="M452" s="4">
        <f>IF(J452&gt;0,2^J452,1)*IF(K452&gt;0,3^K452,1)*IF(L452&gt;0,5^L452,1)</f>
        <v>68630377364883</v>
      </c>
      <c r="N452" s="4">
        <f>IF(J452&lt;0,2^-J452,1)*IF(K452&lt;0,3^-K452,1)*IF(L452&lt;0,5^-L452,1)</f>
        <v>41841505624942.164</v>
      </c>
      <c r="O452" s="4">
        <f>(LN(M452)-LN(N452))/LN(2)*1200</f>
        <v>856.6950250962356</v>
      </c>
      <c r="P452" s="5">
        <f>M452/N452</f>
        <v>1.6402463615929659</v>
      </c>
      <c r="Z452" s="8"/>
      <c r="AB452" s="8"/>
      <c r="AC452" s="8"/>
      <c r="AG452" s="5"/>
    </row>
    <row r="453" spans="1:33" ht="12.75">
      <c r="A453" s="4">
        <f>A452+1</f>
        <v>438</v>
      </c>
      <c r="B453" t="s">
        <v>7</v>
      </c>
      <c r="D453" s="4">
        <f>IF($B453=D$14,1,0)</f>
        <v>0</v>
      </c>
      <c r="E453" s="4">
        <f>IF($B453=E$14,1,0)</f>
        <v>1</v>
      </c>
      <c r="F453" s="4">
        <f>IF($B453=F$14,1,0)</f>
        <v>0</v>
      </c>
      <c r="G453" s="4">
        <f>G452+D453</f>
        <v>270</v>
      </c>
      <c r="H453" s="4">
        <f>H452+E453</f>
        <v>152</v>
      </c>
      <c r="I453" s="4">
        <f>I452+F453</f>
        <v>16</v>
      </c>
      <c r="J453" s="4">
        <f>$G453*J$2+$H453*J$3+$I453*J$4</f>
        <v>-20</v>
      </c>
      <c r="K453" s="4">
        <f>$G453*K$2+$H453*K$3+$I453*K$4</f>
        <v>16</v>
      </c>
      <c r="L453" s="4">
        <f>$G453*L$2+$H453*L$3+$I453*L$4</f>
        <v>-2</v>
      </c>
      <c r="M453" s="4">
        <f>IF(J453&gt;0,2^J453,1)*IF(K453&gt;0,3^K453,1)*IF(L453&gt;0,5^L453,1)</f>
        <v>43046721</v>
      </c>
      <c r="N453" s="4">
        <f>IF(J453&lt;0,2^-J453,1)*IF(K453&lt;0,3^-K453,1)*IF(L453&lt;0,5^-L453,1)</f>
        <v>26214400</v>
      </c>
      <c r="O453" s="4">
        <f>(LN(M453)-LN(N453))/LN(2)*1200</f>
        <v>858.6525861165311</v>
      </c>
      <c r="P453" s="5">
        <f>M453/N453</f>
        <v>1.6421020889282227</v>
      </c>
      <c r="Z453" s="8"/>
      <c r="AB453" s="8"/>
      <c r="AC453" s="8"/>
      <c r="AG453" s="5"/>
    </row>
    <row r="454" spans="1:33" ht="12.75">
      <c r="A454" s="4">
        <f>A453+1</f>
        <v>439</v>
      </c>
      <c r="B454" t="s">
        <v>8</v>
      </c>
      <c r="D454" s="4">
        <f>IF($B454=D$14,1,0)</f>
        <v>0</v>
      </c>
      <c r="E454" s="4">
        <f>IF($B454=E$14,1,0)</f>
        <v>0</v>
      </c>
      <c r="F454" s="4">
        <f>IF($B454=F$14,1,0)</f>
        <v>1</v>
      </c>
      <c r="G454" s="4">
        <f>G453+D454</f>
        <v>270</v>
      </c>
      <c r="H454" s="4">
        <f>H453+E454</f>
        <v>152</v>
      </c>
      <c r="I454" s="4">
        <f>I453+F454</f>
        <v>17</v>
      </c>
      <c r="J454" s="4">
        <f>$G454*J$2+$H454*J$3+$I454*J$4</f>
        <v>-8</v>
      </c>
      <c r="K454" s="4">
        <f>$G454*K$2+$H454*K$3+$I454*K$4</f>
        <v>5.5</v>
      </c>
      <c r="L454" s="4">
        <f>$G454*L$2+$H454*L$3+$I454*L$4</f>
        <v>0</v>
      </c>
      <c r="M454" s="4">
        <f>IF(J454&gt;0,2^J454,1)*IF(K454&gt;0,3^K454,1)*IF(L454&gt;0,5^L454,1)</f>
        <v>420.8883462392372</v>
      </c>
      <c r="N454" s="4">
        <f>IF(J454&lt;0,2^-J454,1)*IF(K454&lt;0,3^-K454,1)*IF(L454&lt;0,5^-L454,1)</f>
        <v>256</v>
      </c>
      <c r="O454" s="4">
        <f>(LN(M454)-LN(N454))/LN(2)*1200</f>
        <v>860.7525047596318</v>
      </c>
      <c r="P454" s="5">
        <f>M454/N454</f>
        <v>1.6440951024970203</v>
      </c>
      <c r="Z454" s="8"/>
      <c r="AB454" s="8"/>
      <c r="AC454" s="8"/>
      <c r="AG454" s="5"/>
    </row>
    <row r="455" spans="1:33" ht="12.75">
      <c r="A455" s="4">
        <f>A454+1</f>
        <v>440</v>
      </c>
      <c r="B455" t="s">
        <v>8</v>
      </c>
      <c r="C455" t="s">
        <v>14</v>
      </c>
      <c r="D455" s="4">
        <f>IF($B455=D$14,1,0)</f>
        <v>0</v>
      </c>
      <c r="E455" s="4">
        <f>IF($B455=E$14,1,0)</f>
        <v>0</v>
      </c>
      <c r="F455" s="4">
        <f>IF($B455=F$14,1,0)</f>
        <v>1</v>
      </c>
      <c r="G455" s="4">
        <f>G454+D455</f>
        <v>270</v>
      </c>
      <c r="H455" s="4">
        <f>H454+E455</f>
        <v>152</v>
      </c>
      <c r="I455" s="4">
        <f>I454+F455</f>
        <v>18</v>
      </c>
      <c r="J455" s="4">
        <f>$G455*J$2+$H455*J$3+$I455*J$4</f>
        <v>4</v>
      </c>
      <c r="K455" s="4">
        <f>$G455*K$2+$H455*K$3+$I455*K$4</f>
        <v>-5</v>
      </c>
      <c r="L455" s="4">
        <f>$G455*L$2+$H455*L$3+$I455*L$4</f>
        <v>2</v>
      </c>
      <c r="M455" s="4">
        <f>IF(J455&gt;0,2^J455,1)*IF(K455&gt;0,3^K455,1)*IF(L455&gt;0,5^L455,1)</f>
        <v>400</v>
      </c>
      <c r="N455" s="4">
        <f>IF(J455&lt;0,2^-J455,1)*IF(K455&lt;0,3^-K455,1)*IF(L455&lt;0,5^-L455,1)</f>
        <v>243</v>
      </c>
      <c r="O455" s="4">
        <f>(LN(M455)-LN(N455))/LN(2)*1200</f>
        <v>862.8524234027325</v>
      </c>
      <c r="P455" s="5">
        <f>M455/N455</f>
        <v>1.646090534979424</v>
      </c>
      <c r="Z455" s="8"/>
      <c r="AB455" s="8"/>
      <c r="AC455" s="8"/>
      <c r="AG455" s="5"/>
    </row>
    <row r="456" spans="1:33" ht="12.75">
      <c r="A456" s="4">
        <f>A455+1</f>
        <v>441</v>
      </c>
      <c r="B456" t="s">
        <v>6</v>
      </c>
      <c r="D456" s="4">
        <f>IF($B456=D$14,1,0)</f>
        <v>1</v>
      </c>
      <c r="E456" s="4">
        <f>IF($B456=E$14,1,0)</f>
        <v>0</v>
      </c>
      <c r="F456" s="4">
        <f>IF($B456=F$14,1,0)</f>
        <v>0</v>
      </c>
      <c r="G456" s="4">
        <f>G455+D456</f>
        <v>271</v>
      </c>
      <c r="H456" s="4">
        <f>H455+E456</f>
        <v>152</v>
      </c>
      <c r="I456" s="4">
        <f>I455+F456</f>
        <v>18</v>
      </c>
      <c r="J456" s="4">
        <f>$G456*J$2+$H456*J$3+$I456*J$4</f>
        <v>-11</v>
      </c>
      <c r="K456" s="4">
        <f>$G456*K$2+$H456*K$3+$I456*K$4</f>
        <v>3</v>
      </c>
      <c r="L456" s="4">
        <f>$G456*L$2+$H456*L$3+$I456*L$4</f>
        <v>3</v>
      </c>
      <c r="M456" s="4">
        <f>IF(J456&gt;0,2^J456,1)*IF(K456&gt;0,3^K456,1)*IF(L456&gt;0,5^L456,1)</f>
        <v>3375</v>
      </c>
      <c r="N456" s="4">
        <f>IF(J456&lt;0,2^-J456,1)*IF(K456&lt;0,3^-K456,1)*IF(L456&lt;0,5^-L456,1)</f>
        <v>2048</v>
      </c>
      <c r="O456" s="4">
        <f>(LN(M456)-LN(N456))/LN(2)*1200</f>
        <v>864.8061441906658</v>
      </c>
      <c r="P456" s="5">
        <f>M456/N456</f>
        <v>1.64794921875</v>
      </c>
      <c r="Z456" s="8"/>
      <c r="AB456" s="8"/>
      <c r="AC456" s="8"/>
      <c r="AG456" s="5"/>
    </row>
    <row r="457" spans="1:33" ht="12.75">
      <c r="A457" s="4">
        <f>A456+1</f>
        <v>442</v>
      </c>
      <c r="B457" t="s">
        <v>6</v>
      </c>
      <c r="D457" s="4">
        <f>IF($B457=D$14,1,0)</f>
        <v>1</v>
      </c>
      <c r="E457" s="4">
        <f>IF($B457=E$14,1,0)</f>
        <v>0</v>
      </c>
      <c r="F457" s="4">
        <f>IF($B457=F$14,1,0)</f>
        <v>0</v>
      </c>
      <c r="G457" s="4">
        <f>G456+D457</f>
        <v>272</v>
      </c>
      <c r="H457" s="4">
        <f>H456+E457</f>
        <v>152</v>
      </c>
      <c r="I457" s="4">
        <f>I456+F457</f>
        <v>18</v>
      </c>
      <c r="J457" s="4">
        <f>$G457*J$2+$H457*J$3+$I457*J$4</f>
        <v>-26</v>
      </c>
      <c r="K457" s="4">
        <f>$G457*K$2+$H457*K$3+$I457*K$4</f>
        <v>11</v>
      </c>
      <c r="L457" s="4">
        <f>$G457*L$2+$H457*L$3+$I457*L$4</f>
        <v>4</v>
      </c>
      <c r="M457" s="4">
        <f>IF(J457&gt;0,2^J457,1)*IF(K457&gt;0,3^K457,1)*IF(L457&gt;0,5^L457,1)</f>
        <v>110716875</v>
      </c>
      <c r="N457" s="4">
        <f>IF(J457&lt;0,2^-J457,1)*IF(K457&lt;0,3^-K457,1)*IF(L457&lt;0,5^-L457,1)</f>
        <v>67108864</v>
      </c>
      <c r="O457" s="4">
        <f>(LN(M457)-LN(N457))/LN(2)*1200</f>
        <v>866.7598649786023</v>
      </c>
      <c r="P457" s="5">
        <f>M457/N457</f>
        <v>1.6498100012540817</v>
      </c>
      <c r="Z457" s="8"/>
      <c r="AB457" s="8"/>
      <c r="AC457" s="8"/>
      <c r="AG457" s="5"/>
    </row>
    <row r="458" spans="1:33" ht="12.75">
      <c r="A458" s="4">
        <f>A457+1</f>
        <v>443</v>
      </c>
      <c r="B458" t="s">
        <v>7</v>
      </c>
      <c r="D458" s="4">
        <f>IF($B458=D$14,1,0)</f>
        <v>0</v>
      </c>
      <c r="E458" s="4">
        <f>IF($B458=E$14,1,0)</f>
        <v>1</v>
      </c>
      <c r="F458" s="4">
        <f>IF($B458=F$14,1,0)</f>
        <v>0</v>
      </c>
      <c r="G458" s="4">
        <f>G457+D458</f>
        <v>272</v>
      </c>
      <c r="H458" s="4">
        <f>H457+E458</f>
        <v>153</v>
      </c>
      <c r="I458" s="4">
        <f>I457+F458</f>
        <v>18</v>
      </c>
      <c r="J458" s="4">
        <f>$G458*J$2+$H458*J$3+$I458*J$4</f>
        <v>-0.75</v>
      </c>
      <c r="K458" s="4">
        <f>$G458*K$2+$H458*K$3+$I458*K$4</f>
        <v>-2</v>
      </c>
      <c r="L458" s="4">
        <f>$G458*L$2+$H458*L$3+$I458*L$4</f>
        <v>2</v>
      </c>
      <c r="M458" s="4">
        <f>IF(J458&gt;0,2^J458,1)*IF(K458&gt;0,3^K458,1)*IF(L458&gt;0,5^L458,1)</f>
        <v>25</v>
      </c>
      <c r="N458" s="4">
        <f>IF(J458&lt;0,2^-J458,1)*IF(K458&lt;0,3^-K458,1)*IF(L458&lt;0,5^-L458,1)</f>
        <v>15.136135474566862</v>
      </c>
      <c r="O458" s="4">
        <f>(LN(M458)-LN(N458))/LN(2)*1200</f>
        <v>868.7174259988948</v>
      </c>
      <c r="P458" s="5">
        <f>M458/N458</f>
        <v>1.6516765486148903</v>
      </c>
      <c r="Z458" s="8"/>
      <c r="AB458" s="8"/>
      <c r="AC458" s="8"/>
      <c r="AG458" s="5"/>
    </row>
    <row r="459" spans="1:33" ht="12.75">
      <c r="A459" s="4">
        <f>A458+1</f>
        <v>444</v>
      </c>
      <c r="B459" t="s">
        <v>7</v>
      </c>
      <c r="D459" s="4">
        <f>IF($B459=D$14,1,0)</f>
        <v>0</v>
      </c>
      <c r="E459" s="4">
        <f>IF($B459=E$14,1,0)</f>
        <v>1</v>
      </c>
      <c r="F459" s="4">
        <f>IF($B459=F$14,1,0)</f>
        <v>0</v>
      </c>
      <c r="G459" s="4">
        <f>G458+D459</f>
        <v>272</v>
      </c>
      <c r="H459" s="4">
        <f>H458+E459</f>
        <v>154</v>
      </c>
      <c r="I459" s="4">
        <f>I458+F459</f>
        <v>18</v>
      </c>
      <c r="J459" s="4">
        <f>$G459*J$2+$H459*J$3+$I459*J$4</f>
        <v>24.5</v>
      </c>
      <c r="K459" s="4">
        <f>$G459*K$2+$H459*K$3+$I459*K$4</f>
        <v>-15</v>
      </c>
      <c r="L459" s="4">
        <f>$G459*L$2+$H459*L$3+$I459*L$4</f>
        <v>0</v>
      </c>
      <c r="M459" s="4">
        <f>IF(J459&gt;0,2^J459,1)*IF(K459&gt;0,3^K459,1)*IF(L459&gt;0,5^L459,1)</f>
        <v>23726566.40606289</v>
      </c>
      <c r="N459" s="4">
        <f>IF(J459&lt;0,2^-J459,1)*IF(K459&lt;0,3^-K459,1)*IF(L459&lt;0,5^-L459,1)</f>
        <v>14348907</v>
      </c>
      <c r="O459" s="4">
        <f>(LN(M459)-LN(N459))/LN(2)*1200</f>
        <v>870.6749870191875</v>
      </c>
      <c r="P459" s="5">
        <f>M459/N459</f>
        <v>1.6535452077334454</v>
      </c>
      <c r="Z459" s="8"/>
      <c r="AB459" s="8"/>
      <c r="AC459" s="8"/>
      <c r="AG459" s="5"/>
    </row>
    <row r="460" spans="1:33" ht="12.75">
      <c r="A460" s="4">
        <f>A459+1</f>
        <v>445</v>
      </c>
      <c r="B460" t="s">
        <v>6</v>
      </c>
      <c r="D460" s="4">
        <f>IF($B460=D$14,1,0)</f>
        <v>1</v>
      </c>
      <c r="E460" s="4">
        <f>IF($B460=E$14,1,0)</f>
        <v>0</v>
      </c>
      <c r="F460" s="4">
        <f>IF($B460=F$14,1,0)</f>
        <v>0</v>
      </c>
      <c r="G460" s="4">
        <f>G459+D460</f>
        <v>273</v>
      </c>
      <c r="H460" s="4">
        <f>H459+E460</f>
        <v>154</v>
      </c>
      <c r="I460" s="4">
        <f>I459+F460</f>
        <v>18</v>
      </c>
      <c r="J460" s="4">
        <f>$G460*J$2+$H460*J$3+$I460*J$4</f>
        <v>9.5</v>
      </c>
      <c r="K460" s="4">
        <f>$G460*K$2+$H460*K$3+$I460*K$4</f>
        <v>-7</v>
      </c>
      <c r="L460" s="4">
        <f>$G460*L$2+$H460*L$3+$I460*L$4</f>
        <v>1</v>
      </c>
      <c r="M460" s="4">
        <f>IF(J460&gt;0,2^J460,1)*IF(K460&gt;0,3^K460,1)*IF(L460&gt;0,5^L460,1)</f>
        <v>3620.3867196751235</v>
      </c>
      <c r="N460" s="4">
        <f>IF(J460&lt;0,2^-J460,1)*IF(K460&lt;0,3^-K460,1)*IF(L460&lt;0,5^-L460,1)</f>
        <v>2187</v>
      </c>
      <c r="O460" s="4">
        <f>(LN(M460)-LN(N460))/LN(2)*1200</f>
        <v>872.6287078071208</v>
      </c>
      <c r="P460" s="5">
        <f>M460/N460</f>
        <v>1.6554123089506738</v>
      </c>
      <c r="Z460" s="8"/>
      <c r="AB460" s="8"/>
      <c r="AC460" s="8"/>
      <c r="AG460" s="5"/>
    </row>
    <row r="461" spans="1:33" ht="12.75">
      <c r="A461" s="4">
        <f>A460+1</f>
        <v>446</v>
      </c>
      <c r="B461" t="s">
        <v>6</v>
      </c>
      <c r="C461" t="s">
        <v>13</v>
      </c>
      <c r="D461" s="4">
        <f>IF($B461=D$14,1,0)</f>
        <v>1</v>
      </c>
      <c r="E461" s="4">
        <f>IF($B461=E$14,1,0)</f>
        <v>0</v>
      </c>
      <c r="F461" s="4">
        <f>IF($B461=F$14,1,0)</f>
        <v>0</v>
      </c>
      <c r="G461" s="4">
        <f>G460+D461</f>
        <v>274</v>
      </c>
      <c r="H461" s="4">
        <f>H460+E461</f>
        <v>154</v>
      </c>
      <c r="I461" s="4">
        <f>I460+F461</f>
        <v>18</v>
      </c>
      <c r="J461" s="4">
        <f>$G461*J$2+$H461*J$3+$I461*J$4</f>
        <v>-5.5</v>
      </c>
      <c r="K461" s="4">
        <f>$G461*K$2+$H461*K$3+$I461*K$4</f>
        <v>1</v>
      </c>
      <c r="L461" s="4">
        <f>$G461*L$2+$H461*L$3+$I461*L$4</f>
        <v>2</v>
      </c>
      <c r="M461" s="4">
        <f>IF(J461&gt;0,2^J461,1)*IF(K461&gt;0,3^K461,1)*IF(L461&gt;0,5^L461,1)</f>
        <v>75</v>
      </c>
      <c r="N461" s="4">
        <f>IF(J461&lt;0,2^-J461,1)*IF(K461&lt;0,3^-K461,1)*IF(L461&lt;0,5^-L461,1)</f>
        <v>45.254833995939045</v>
      </c>
      <c r="O461" s="4">
        <f>(LN(M461)-LN(N461))/LN(2)*1200</f>
        <v>874.5824285950565</v>
      </c>
      <c r="P461" s="5">
        <f>M461/N461</f>
        <v>1.6572815184059706</v>
      </c>
      <c r="Z461" s="8"/>
      <c r="AB461" s="8"/>
      <c r="AC461" s="8"/>
      <c r="AG461" s="5"/>
    </row>
    <row r="462" spans="1:33" ht="12.75">
      <c r="A462" s="4">
        <f>A461+1</f>
        <v>447</v>
      </c>
      <c r="B462" t="s">
        <v>6</v>
      </c>
      <c r="D462" s="4">
        <f>IF($B462=D$14,1,0)</f>
        <v>1</v>
      </c>
      <c r="E462" s="4">
        <f>IF($B462=E$14,1,0)</f>
        <v>0</v>
      </c>
      <c r="F462" s="4">
        <f>IF($B462=F$14,1,0)</f>
        <v>0</v>
      </c>
      <c r="G462" s="4">
        <f>G461+D462</f>
        <v>275</v>
      </c>
      <c r="H462" s="4">
        <f>H461+E462</f>
        <v>154</v>
      </c>
      <c r="I462" s="4">
        <f>I461+F462</f>
        <v>18</v>
      </c>
      <c r="J462" s="4">
        <f>$G462*J$2+$H462*J$3+$I462*J$4</f>
        <v>-20.5</v>
      </c>
      <c r="K462" s="4">
        <f>$G462*K$2+$H462*K$3+$I462*K$4</f>
        <v>9</v>
      </c>
      <c r="L462" s="4">
        <f>$G462*L$2+$H462*L$3+$I462*L$4</f>
        <v>3</v>
      </c>
      <c r="M462" s="4">
        <f>IF(J462&gt;0,2^J462,1)*IF(K462&gt;0,3^K462,1)*IF(L462&gt;0,5^L462,1)</f>
        <v>2460375</v>
      </c>
      <c r="N462" s="4">
        <f>IF(J462&lt;0,2^-J462,1)*IF(K462&lt;0,3^-K462,1)*IF(L462&lt;0,5^-L462,1)</f>
        <v>1482910.4003789306</v>
      </c>
      <c r="O462" s="4">
        <f>(LN(M462)-LN(N462))/LN(2)*1200</f>
        <v>876.536149382989</v>
      </c>
      <c r="P462" s="5">
        <f>M462/N462</f>
        <v>1.6591528384798544</v>
      </c>
      <c r="Z462" s="8"/>
      <c r="AB462" s="8"/>
      <c r="AC462" s="8"/>
      <c r="AG462" s="5"/>
    </row>
    <row r="463" spans="1:33" ht="12.75">
      <c r="A463" s="4">
        <f>A462+1</f>
        <v>448</v>
      </c>
      <c r="B463" t="s">
        <v>6</v>
      </c>
      <c r="D463" s="4">
        <f>IF($B463=D$14,1,0)</f>
        <v>1</v>
      </c>
      <c r="E463" s="4">
        <f>IF($B463=E$14,1,0)</f>
        <v>0</v>
      </c>
      <c r="F463" s="4">
        <f>IF($B463=F$14,1,0)</f>
        <v>0</v>
      </c>
      <c r="G463" s="4">
        <f>G462+D463</f>
        <v>276</v>
      </c>
      <c r="H463" s="4">
        <f>H462+E463</f>
        <v>154</v>
      </c>
      <c r="I463" s="4">
        <f>I462+F463</f>
        <v>18</v>
      </c>
      <c r="J463" s="4">
        <f>$G463*J$2+$H463*J$3+$I463*J$4</f>
        <v>-35.5</v>
      </c>
      <c r="K463" s="4">
        <f>$G463*K$2+$H463*K$3+$I463*K$4</f>
        <v>17</v>
      </c>
      <c r="L463" s="4">
        <f>$G463*L$2+$H463*L$3+$I463*L$4</f>
        <v>4</v>
      </c>
      <c r="M463" s="4">
        <f>IF(J463&gt;0,2^J463,1)*IF(K463&gt;0,3^K463,1)*IF(L463&gt;0,5^L463,1)</f>
        <v>80712601875</v>
      </c>
      <c r="N463" s="4">
        <f>IF(J463&lt;0,2^-J463,1)*IF(K463&lt;0,3^-K463,1)*IF(L463&lt;0,5^-L463,1)</f>
        <v>48592007999.6168</v>
      </c>
      <c r="O463" s="4">
        <f>(LN(M463)-LN(N463))/LN(2)*1200</f>
        <v>878.4898701709271</v>
      </c>
      <c r="P463" s="5">
        <f>M463/N463</f>
        <v>1.6610262715555304</v>
      </c>
      <c r="Z463" s="8"/>
      <c r="AB463" s="8"/>
      <c r="AC463" s="8"/>
      <c r="AG463" s="5"/>
    </row>
    <row r="464" spans="1:33" ht="12.75">
      <c r="A464" s="4">
        <f>A463+1</f>
        <v>449</v>
      </c>
      <c r="B464" t="s">
        <v>7</v>
      </c>
      <c r="D464" s="4">
        <f>IF($B464=D$14,1,0)</f>
        <v>0</v>
      </c>
      <c r="E464" s="4">
        <f>IF($B464=E$14,1,0)</f>
        <v>1</v>
      </c>
      <c r="F464" s="4">
        <f>IF($B464=F$14,1,0)</f>
        <v>0</v>
      </c>
      <c r="G464" s="4">
        <f>G463+D464</f>
        <v>276</v>
      </c>
      <c r="H464" s="4">
        <f>H463+E464</f>
        <v>155</v>
      </c>
      <c r="I464" s="4">
        <f>I463+F464</f>
        <v>18</v>
      </c>
      <c r="J464" s="4">
        <f>$G464*J$2+$H464*J$3+$I464*J$4</f>
        <v>-10.25</v>
      </c>
      <c r="K464" s="4">
        <f>$G464*K$2+$H464*K$3+$I464*K$4</f>
        <v>4</v>
      </c>
      <c r="L464" s="4">
        <f>$G464*L$2+$H464*L$3+$I464*L$4</f>
        <v>2</v>
      </c>
      <c r="M464" s="4">
        <f>IF(J464&gt;0,2^J464,1)*IF(K464&gt;0,3^K464,1)*IF(L464&gt;0,5^L464,1)</f>
        <v>2025</v>
      </c>
      <c r="N464" s="4">
        <f>IF(J464&lt;0,2^-J464,1)*IF(K464&lt;0,3^-K464,1)*IF(L464&lt;0,5^-L464,1)</f>
        <v>1217.7480857627863</v>
      </c>
      <c r="O464" s="4">
        <f>(LN(M464)-LN(N464))/LN(2)*1200</f>
        <v>880.4474311912196</v>
      </c>
      <c r="P464" s="5">
        <f>M464/N464</f>
        <v>1.6629055086804414</v>
      </c>
      <c r="Z464" s="8"/>
      <c r="AB464" s="8"/>
      <c r="AC464" s="8"/>
      <c r="AG464" s="5"/>
    </row>
    <row r="465" spans="1:33" ht="12.75">
      <c r="A465" s="4">
        <f>A464+1</f>
        <v>450</v>
      </c>
      <c r="B465" t="s">
        <v>7</v>
      </c>
      <c r="C465" t="s">
        <v>15</v>
      </c>
      <c r="D465" s="4">
        <f>IF($B465=D$14,1,0)</f>
        <v>0</v>
      </c>
      <c r="E465" s="4">
        <f>IF($B465=E$14,1,0)</f>
        <v>1</v>
      </c>
      <c r="F465" s="4">
        <f>IF($B465=F$14,1,0)</f>
        <v>0</v>
      </c>
      <c r="G465" s="4">
        <f>G464+D465</f>
        <v>276</v>
      </c>
      <c r="H465" s="4">
        <f>H464+E465</f>
        <v>156</v>
      </c>
      <c r="I465" s="4">
        <f>I464+F465</f>
        <v>18</v>
      </c>
      <c r="J465" s="4">
        <f>$G465*J$2+$H465*J$3+$I465*J$4</f>
        <v>15</v>
      </c>
      <c r="K465" s="4">
        <f>$G465*K$2+$H465*K$3+$I465*K$4</f>
        <v>-9</v>
      </c>
      <c r="L465" s="4">
        <f>$G465*L$2+$H465*L$3+$I465*L$4</f>
        <v>0</v>
      </c>
      <c r="M465" s="4">
        <f>IF(J465&gt;0,2^J465,1)*IF(K465&gt;0,3^K465,1)*IF(L465&gt;0,5^L465,1)</f>
        <v>32768</v>
      </c>
      <c r="N465" s="4">
        <f>IF(J465&lt;0,2^-J465,1)*IF(K465&lt;0,3^-K465,1)*IF(L465&lt;0,5^-L465,1)</f>
        <v>19683</v>
      </c>
      <c r="O465" s="4">
        <f>(LN(M465)-LN(N465))/LN(2)*1200</f>
        <v>882.4049922115123</v>
      </c>
      <c r="P465" s="5">
        <f>M465/N465</f>
        <v>1.6647868719199308</v>
      </c>
      <c r="Z465" s="8"/>
      <c r="AB465" s="8"/>
      <c r="AC465" s="8"/>
      <c r="AG465" s="5"/>
    </row>
    <row r="466" spans="1:33" ht="12.75">
      <c r="A466" s="4">
        <f>A465+1</f>
        <v>451</v>
      </c>
      <c r="B466" t="s">
        <v>6</v>
      </c>
      <c r="D466" s="4">
        <f>IF($B466=D$14,1,0)</f>
        <v>1</v>
      </c>
      <c r="E466" s="4">
        <f>IF($B466=E$14,1,0)</f>
        <v>0</v>
      </c>
      <c r="F466" s="4">
        <f>IF($B466=F$14,1,0)</f>
        <v>0</v>
      </c>
      <c r="G466" s="4">
        <f>G465+D466</f>
        <v>277</v>
      </c>
      <c r="H466" s="4">
        <f>H465+E466</f>
        <v>156</v>
      </c>
      <c r="I466" s="4">
        <f>I465+F466</f>
        <v>18</v>
      </c>
      <c r="J466" s="4">
        <f>$G466*J$2+$H466*J$3+$I466*J$4</f>
        <v>0</v>
      </c>
      <c r="K466" s="4">
        <f>$G466*K$2+$H466*K$3+$I466*K$4</f>
        <v>-1</v>
      </c>
      <c r="L466" s="4">
        <f>$G466*L$2+$H466*L$3+$I466*L$4</f>
        <v>1</v>
      </c>
      <c r="M466" s="4">
        <f>IF(J466&gt;0,2^J466,1)*IF(K466&gt;0,3^K466,1)*IF(L466&gt;0,5^L466,1)</f>
        <v>5</v>
      </c>
      <c r="N466" s="4">
        <f>IF(J466&lt;0,2^-J466,1)*IF(K466&lt;0,3^-K466,1)*IF(L466&lt;0,5^-L466,1)</f>
        <v>3</v>
      </c>
      <c r="O466" s="4">
        <f>(LN(M466)-LN(N466))/LN(2)*1200</f>
        <v>884.3587129994471</v>
      </c>
      <c r="P466" s="5">
        <f>M466/N466</f>
        <v>1.6666666666666667</v>
      </c>
      <c r="Z466" s="8"/>
      <c r="AB466" s="8"/>
      <c r="AC466" s="8"/>
      <c r="AG466" s="5"/>
    </row>
    <row r="467" spans="1:33" ht="12.75">
      <c r="A467" s="4">
        <f>A466+1</f>
        <v>452</v>
      </c>
      <c r="B467" t="s">
        <v>6</v>
      </c>
      <c r="D467" s="4">
        <f>IF($B467=D$14,1,0)</f>
        <v>1</v>
      </c>
      <c r="E467" s="4">
        <f>IF($B467=E$14,1,0)</f>
        <v>0</v>
      </c>
      <c r="F467" s="4">
        <f>IF($B467=F$14,1,0)</f>
        <v>0</v>
      </c>
      <c r="G467" s="4">
        <f>G466+D467</f>
        <v>278</v>
      </c>
      <c r="H467" s="4">
        <f>H466+E467</f>
        <v>156</v>
      </c>
      <c r="I467" s="4">
        <f>I466+F467</f>
        <v>18</v>
      </c>
      <c r="J467" s="4">
        <f>$G467*J$2+$H467*J$3+$I467*J$4</f>
        <v>-15</v>
      </c>
      <c r="K467" s="4">
        <f>$G467*K$2+$H467*K$3+$I467*K$4</f>
        <v>7</v>
      </c>
      <c r="L467" s="4">
        <f>$G467*L$2+$H467*L$3+$I467*L$4</f>
        <v>2</v>
      </c>
      <c r="M467" s="4">
        <f>IF(J467&gt;0,2^J467,1)*IF(K467&gt;0,3^K467,1)*IF(L467&gt;0,5^L467,1)</f>
        <v>54675</v>
      </c>
      <c r="N467" s="4">
        <f>IF(J467&lt;0,2^-J467,1)*IF(K467&lt;0,3^-K467,1)*IF(L467&lt;0,5^-L467,1)</f>
        <v>32768</v>
      </c>
      <c r="O467" s="4">
        <f>(LN(M467)-LN(N467))/LN(2)*1200</f>
        <v>886.312433787382</v>
      </c>
      <c r="P467" s="5">
        <f>M467/N467</f>
        <v>1.668548583984375</v>
      </c>
      <c r="Z467" s="8"/>
      <c r="AB467" s="8"/>
      <c r="AC467" s="8"/>
      <c r="AG467" s="5"/>
    </row>
    <row r="468" spans="1:33" ht="12.75">
      <c r="A468" s="4">
        <f>A467+1</f>
        <v>453</v>
      </c>
      <c r="B468" t="s">
        <v>7</v>
      </c>
      <c r="D468" s="4">
        <f>IF($B468=D$14,1,0)</f>
        <v>0</v>
      </c>
      <c r="E468" s="4">
        <f>IF($B468=E$14,1,0)</f>
        <v>1</v>
      </c>
      <c r="F468" s="4">
        <f>IF($B468=F$14,1,0)</f>
        <v>0</v>
      </c>
      <c r="G468" s="4">
        <f>G467+D468</f>
        <v>278</v>
      </c>
      <c r="H468" s="4">
        <f>H467+E468</f>
        <v>157</v>
      </c>
      <c r="I468" s="4">
        <f>I467+F468</f>
        <v>18</v>
      </c>
      <c r="J468" s="4">
        <f>$G468*J$2+$H468*J$3+$I468*J$4</f>
        <v>10.25</v>
      </c>
      <c r="K468" s="4">
        <f>$G468*K$2+$H468*K$3+$I468*K$4</f>
        <v>-6</v>
      </c>
      <c r="L468" s="4">
        <f>$G468*L$2+$H468*L$3+$I468*L$4</f>
        <v>0</v>
      </c>
      <c r="M468" s="4">
        <f>IF(J468&gt;0,2^J468,1)*IF(K468&gt;0,3^K468,1)*IF(L468&gt;0,5^L468,1)</f>
        <v>1217.7480857627863</v>
      </c>
      <c r="N468" s="4">
        <f>IF(J468&lt;0,2^-J468,1)*IF(K468&lt;0,3^-K468,1)*IF(L468&lt;0,5^-L468,1)</f>
        <v>729</v>
      </c>
      <c r="O468" s="4">
        <f>(LN(M468)-LN(N468))/LN(2)*1200</f>
        <v>888.2699948076746</v>
      </c>
      <c r="P468" s="5">
        <f>M468/N468</f>
        <v>1.6704363316361952</v>
      </c>
      <c r="Z468" s="8"/>
      <c r="AB468" s="8"/>
      <c r="AC468" s="8"/>
      <c r="AG468" s="5"/>
    </row>
    <row r="469" spans="1:33" ht="12.75">
      <c r="A469" s="4">
        <f>A468+1</f>
        <v>454</v>
      </c>
      <c r="B469" t="s">
        <v>7</v>
      </c>
      <c r="D469" s="4">
        <f>IF($B469=D$14,1,0)</f>
        <v>0</v>
      </c>
      <c r="E469" s="4">
        <f>IF($B469=E$14,1,0)</f>
        <v>1</v>
      </c>
      <c r="F469" s="4">
        <f>IF($B469=F$14,1,0)</f>
        <v>0</v>
      </c>
      <c r="G469" s="4">
        <f>G468+D469</f>
        <v>278</v>
      </c>
      <c r="H469" s="4">
        <f>H468+E469</f>
        <v>158</v>
      </c>
      <c r="I469" s="4">
        <f>I468+F469</f>
        <v>18</v>
      </c>
      <c r="J469" s="4">
        <f>$G469*J$2+$H469*J$3+$I469*J$4</f>
        <v>35.5</v>
      </c>
      <c r="K469" s="4">
        <f>$G469*K$2+$H469*K$3+$I469*K$4</f>
        <v>-19</v>
      </c>
      <c r="L469" s="4">
        <f>$G469*L$2+$H469*L$3+$I469*L$4</f>
        <v>-2</v>
      </c>
      <c r="M469" s="4">
        <f>IF(J469&gt;0,2^J469,1)*IF(K469&gt;0,3^K469,1)*IF(L469&gt;0,5^L469,1)</f>
        <v>48592007999.6168</v>
      </c>
      <c r="N469" s="4">
        <f>IF(J469&lt;0,2^-J469,1)*IF(K469&lt;0,3^-K469,1)*IF(L469&lt;0,5^-L469,1)</f>
        <v>29056536675</v>
      </c>
      <c r="O469" s="4">
        <f>(LN(M469)-LN(N469))/LN(2)*1200</f>
        <v>890.2275558279672</v>
      </c>
      <c r="P469" s="5">
        <f>M469/N469</f>
        <v>1.6723262150311586</v>
      </c>
      <c r="Z469" s="8"/>
      <c r="AB469" s="8"/>
      <c r="AC469" s="8"/>
      <c r="AG469" s="5"/>
    </row>
    <row r="470" spans="1:33" ht="12.75">
      <c r="A470" s="4">
        <f>A469+1</f>
        <v>455</v>
      </c>
      <c r="B470" t="s">
        <v>6</v>
      </c>
      <c r="D470" s="4">
        <f>IF($B470=D$14,1,0)</f>
        <v>1</v>
      </c>
      <c r="E470" s="4">
        <f>IF($B470=E$14,1,0)</f>
        <v>0</v>
      </c>
      <c r="F470" s="4">
        <f>IF($B470=F$14,1,0)</f>
        <v>0</v>
      </c>
      <c r="G470" s="4">
        <f>G469+D470</f>
        <v>279</v>
      </c>
      <c r="H470" s="4">
        <f>H469+E470</f>
        <v>158</v>
      </c>
      <c r="I470" s="4">
        <f>I469+F470</f>
        <v>18</v>
      </c>
      <c r="J470" s="4">
        <f>$G470*J$2+$H470*J$3+$I470*J$4</f>
        <v>20.5</v>
      </c>
      <c r="K470" s="4">
        <f>$G470*K$2+$H470*K$3+$I470*K$4</f>
        <v>-11</v>
      </c>
      <c r="L470" s="4">
        <f>$G470*L$2+$H470*L$3+$I470*L$4</f>
        <v>-1</v>
      </c>
      <c r="M470" s="4">
        <f>IF(J470&gt;0,2^J470,1)*IF(K470&gt;0,3^K470,1)*IF(L470&gt;0,5^L470,1)</f>
        <v>1482910.4003789306</v>
      </c>
      <c r="N470" s="4">
        <f>IF(J470&lt;0,2^-J470,1)*IF(K470&lt;0,3^-K470,1)*IF(L470&lt;0,5^-L470,1)</f>
        <v>885735</v>
      </c>
      <c r="O470" s="4">
        <f>(LN(M470)-LN(N470))/LN(2)*1200</f>
        <v>892.1812766159052</v>
      </c>
      <c r="P470" s="5">
        <f>M470/N470</f>
        <v>1.6742145228301135</v>
      </c>
      <c r="Z470" s="8"/>
      <c r="AB470" s="8"/>
      <c r="AC470" s="8"/>
      <c r="AG470" s="5"/>
    </row>
    <row r="471" spans="1:33" ht="12.75">
      <c r="A471" s="4">
        <f>A470+1</f>
        <v>456</v>
      </c>
      <c r="B471" t="s">
        <v>6</v>
      </c>
      <c r="C471" t="s">
        <v>13</v>
      </c>
      <c r="D471" s="4">
        <f>IF($B471=D$14,1,0)</f>
        <v>1</v>
      </c>
      <c r="E471" s="4">
        <f>IF($B471=E$14,1,0)</f>
        <v>0</v>
      </c>
      <c r="F471" s="4">
        <f>IF($B471=F$14,1,0)</f>
        <v>0</v>
      </c>
      <c r="G471" s="4">
        <f>G470+D471</f>
        <v>280</v>
      </c>
      <c r="H471" s="4">
        <f>H470+E471</f>
        <v>158</v>
      </c>
      <c r="I471" s="4">
        <f>I470+F471</f>
        <v>18</v>
      </c>
      <c r="J471" s="4">
        <f>$G471*J$2+$H471*J$3+$I471*J$4</f>
        <v>5.5</v>
      </c>
      <c r="K471" s="4">
        <f>$G471*K$2+$H471*K$3+$I471*K$4</f>
        <v>-3</v>
      </c>
      <c r="L471" s="4">
        <f>$G471*L$2+$H471*L$3+$I471*L$4</f>
        <v>0</v>
      </c>
      <c r="M471" s="4">
        <f>IF(J471&gt;0,2^J471,1)*IF(K471&gt;0,3^K471,1)*IF(L471&gt;0,5^L471,1)</f>
        <v>45.254833995939045</v>
      </c>
      <c r="N471" s="4">
        <f>IF(J471&lt;0,2^-J471,1)*IF(K471&lt;0,3^-K471,1)*IF(L471&lt;0,5^-L471,1)</f>
        <v>27</v>
      </c>
      <c r="O471" s="4">
        <f>(LN(M471)-LN(N471))/LN(2)*1200</f>
        <v>894.1349974038377</v>
      </c>
      <c r="P471" s="5">
        <f>M471/N471</f>
        <v>1.6761049628125573</v>
      </c>
      <c r="Z471" s="8"/>
      <c r="AB471" s="8"/>
      <c r="AC471" s="8"/>
      <c r="AG471" s="5"/>
    </row>
    <row r="472" spans="1:33" ht="12.75">
      <c r="A472" s="4">
        <f>A471+1</f>
        <v>457</v>
      </c>
      <c r="B472" t="s">
        <v>6</v>
      </c>
      <c r="D472" s="4">
        <f>IF($B472=D$14,1,0)</f>
        <v>1</v>
      </c>
      <c r="E472" s="4">
        <f>IF($B472=E$14,1,0)</f>
        <v>0</v>
      </c>
      <c r="F472" s="4">
        <f>IF($B472=F$14,1,0)</f>
        <v>0</v>
      </c>
      <c r="G472" s="4">
        <f>G471+D472</f>
        <v>281</v>
      </c>
      <c r="H472" s="4">
        <f>H471+E472</f>
        <v>158</v>
      </c>
      <c r="I472" s="4">
        <f>I471+F472</f>
        <v>18</v>
      </c>
      <c r="J472" s="4">
        <f>$G472*J$2+$H472*J$3+$I472*J$4</f>
        <v>-9.5</v>
      </c>
      <c r="K472" s="4">
        <f>$G472*K$2+$H472*K$3+$I472*K$4</f>
        <v>5</v>
      </c>
      <c r="L472" s="4">
        <f>$G472*L$2+$H472*L$3+$I472*L$4</f>
        <v>1</v>
      </c>
      <c r="M472" s="4">
        <f>IF(J472&gt;0,2^J472,1)*IF(K472&gt;0,3^K472,1)*IF(L472&gt;0,5^L472,1)</f>
        <v>1215</v>
      </c>
      <c r="N472" s="4">
        <f>IF(J472&lt;0,2^-J472,1)*IF(K472&lt;0,3^-K472,1)*IF(L472&lt;0,5^-L472,1)</f>
        <v>724.0773439350247</v>
      </c>
      <c r="O472" s="4">
        <f>(LN(M472)-LN(N472))/LN(2)*1200</f>
        <v>896.0887181917718</v>
      </c>
      <c r="P472" s="5">
        <f>M472/N472</f>
        <v>1.6779975373860452</v>
      </c>
      <c r="Z472" s="8"/>
      <c r="AB472" s="8"/>
      <c r="AC472" s="8"/>
      <c r="AG472" s="5"/>
    </row>
    <row r="473" spans="1:33" ht="12.75">
      <c r="A473" s="4">
        <f>A472+1</f>
        <v>458</v>
      </c>
      <c r="B473" t="s">
        <v>6</v>
      </c>
      <c r="D473" s="4">
        <f>IF($B473=D$14,1,0)</f>
        <v>1</v>
      </c>
      <c r="E473" s="4">
        <f>IF($B473=E$14,1,0)</f>
        <v>0</v>
      </c>
      <c r="F473" s="4">
        <f>IF($B473=F$14,1,0)</f>
        <v>0</v>
      </c>
      <c r="G473" s="4">
        <f>G472+D473</f>
        <v>282</v>
      </c>
      <c r="H473" s="4">
        <f>H472+E473</f>
        <v>158</v>
      </c>
      <c r="I473" s="4">
        <f>I472+F473</f>
        <v>18</v>
      </c>
      <c r="J473" s="4">
        <f>$G473*J$2+$H473*J$3+$I473*J$4</f>
        <v>-24.5</v>
      </c>
      <c r="K473" s="4">
        <f>$G473*K$2+$H473*K$3+$I473*K$4</f>
        <v>13</v>
      </c>
      <c r="L473" s="4">
        <f>$G473*L$2+$H473*L$3+$I473*L$4</f>
        <v>2</v>
      </c>
      <c r="M473" s="4">
        <f>IF(J473&gt;0,2^J473,1)*IF(K473&gt;0,3^K473,1)*IF(L473&gt;0,5^L473,1)</f>
        <v>39858075</v>
      </c>
      <c r="N473" s="4">
        <f>IF(J473&lt;0,2^-J473,1)*IF(K473&lt;0,3^-K473,1)*IF(L473&lt;0,5^-L473,1)</f>
        <v>23726566.40606289</v>
      </c>
      <c r="O473" s="4">
        <f>(LN(M473)-LN(N473))/LN(2)*1200</f>
        <v>898.0424389797068</v>
      </c>
      <c r="P473" s="5">
        <f>M473/N473</f>
        <v>1.6798922489608525</v>
      </c>
      <c r="Z473" s="8"/>
      <c r="AB473" s="8"/>
      <c r="AC473" s="8"/>
      <c r="AG473" s="5"/>
    </row>
    <row r="474" spans="1:33" ht="12.75">
      <c r="A474" s="4">
        <f>A473+1</f>
        <v>459</v>
      </c>
      <c r="B474" t="s">
        <v>7</v>
      </c>
      <c r="D474" s="4">
        <f>IF($B474=D$14,1,0)</f>
        <v>0</v>
      </c>
      <c r="E474" s="4">
        <f>IF($B474=E$14,1,0)</f>
        <v>1</v>
      </c>
      <c r="F474" s="4">
        <f>IF($B474=F$14,1,0)</f>
        <v>0</v>
      </c>
      <c r="G474" s="4">
        <f>G473+D474</f>
        <v>282</v>
      </c>
      <c r="H474" s="4">
        <f>H473+E474</f>
        <v>159</v>
      </c>
      <c r="I474" s="4">
        <f>I473+F474</f>
        <v>18</v>
      </c>
      <c r="J474" s="4">
        <f>$G474*J$2+$H474*J$3+$I474*J$4</f>
        <v>0.75</v>
      </c>
      <c r="K474" s="4">
        <f>$G474*K$2+$H474*K$3+$I474*K$4</f>
        <v>0</v>
      </c>
      <c r="L474" s="4">
        <f>$G474*L$2+$H474*L$3+$I474*L$4</f>
        <v>0</v>
      </c>
      <c r="M474" s="4">
        <f>IF(J474&gt;0,2^J474,1)*IF(K474&gt;0,3^K474,1)*IF(L474&gt;0,5^L474,1)</f>
        <v>1.681792830507429</v>
      </c>
      <c r="N474" s="4">
        <f>IF(J474&lt;0,2^-J474,1)*IF(K474&lt;0,3^-K474,1)*IF(L474&lt;0,5^-L474,1)</f>
        <v>1</v>
      </c>
      <c r="O474" s="4">
        <f>(LN(M474)-LN(N474))/LN(2)*1200</f>
        <v>900</v>
      </c>
      <c r="P474" s="5">
        <f>M474/N474</f>
        <v>1.681792830507429</v>
      </c>
      <c r="Z474" s="8"/>
      <c r="AB474" s="8"/>
      <c r="AC474" s="8"/>
      <c r="AG474" s="5"/>
    </row>
    <row r="475" spans="1:33" ht="12.75">
      <c r="A475" s="4">
        <f>A474+1</f>
        <v>460</v>
      </c>
      <c r="B475" t="s">
        <v>7</v>
      </c>
      <c r="D475" s="4">
        <f>IF($B475=D$14,1,0)</f>
        <v>0</v>
      </c>
      <c r="E475" s="4">
        <f>IF($B475=E$14,1,0)</f>
        <v>1</v>
      </c>
      <c r="F475" s="4">
        <f>IF($B475=F$14,1,0)</f>
        <v>0</v>
      </c>
      <c r="G475" s="4">
        <f>G474+D475</f>
        <v>282</v>
      </c>
      <c r="H475" s="4">
        <f>H474+E475</f>
        <v>160</v>
      </c>
      <c r="I475" s="4">
        <f>I474+F475</f>
        <v>18</v>
      </c>
      <c r="J475" s="4">
        <f>$G475*J$2+$H475*J$3+$I475*J$4</f>
        <v>26</v>
      </c>
      <c r="K475" s="4">
        <f>$G475*K$2+$H475*K$3+$I475*K$4</f>
        <v>-13</v>
      </c>
      <c r="L475" s="4">
        <f>$G475*L$2+$H475*L$3+$I475*L$4</f>
        <v>-2</v>
      </c>
      <c r="M475" s="4">
        <f>IF(J475&gt;0,2^J475,1)*IF(K475&gt;0,3^K475,1)*IF(L475&gt;0,5^L475,1)</f>
        <v>67108864</v>
      </c>
      <c r="N475" s="4">
        <f>IF(J475&lt;0,2^-J475,1)*IF(K475&lt;0,3^-K475,1)*IF(L475&lt;0,5^-L475,1)</f>
        <v>39858075</v>
      </c>
      <c r="O475" s="4">
        <f>(LN(M475)-LN(N475))/LN(2)*1200</f>
        <v>901.957561020292</v>
      </c>
      <c r="P475" s="5">
        <f>M475/N475</f>
        <v>1.6836955623170462</v>
      </c>
      <c r="Z475" s="8"/>
      <c r="AB475" s="8"/>
      <c r="AC475" s="8"/>
      <c r="AG475" s="5"/>
    </row>
    <row r="476" spans="1:33" ht="12.75">
      <c r="A476" s="4">
        <f>A475+1</f>
        <v>461</v>
      </c>
      <c r="B476" t="s">
        <v>6</v>
      </c>
      <c r="D476" s="4">
        <f>IF($B476=D$14,1,0)</f>
        <v>1</v>
      </c>
      <c r="E476" s="4">
        <f>IF($B476=E$14,1,0)</f>
        <v>0</v>
      </c>
      <c r="F476" s="4">
        <f>IF($B476=F$14,1,0)</f>
        <v>0</v>
      </c>
      <c r="G476" s="4">
        <f>G475+D476</f>
        <v>283</v>
      </c>
      <c r="H476" s="4">
        <f>H475+E476</f>
        <v>160</v>
      </c>
      <c r="I476" s="4">
        <f>I475+F476</f>
        <v>18</v>
      </c>
      <c r="J476" s="4">
        <f>$G476*J$2+$H476*J$3+$I476*J$4</f>
        <v>11</v>
      </c>
      <c r="K476" s="4">
        <f>$G476*K$2+$H476*K$3+$I476*K$4</f>
        <v>-5</v>
      </c>
      <c r="L476" s="4">
        <f>$G476*L$2+$H476*L$3+$I476*L$4</f>
        <v>-1</v>
      </c>
      <c r="M476" s="4">
        <f>IF(J476&gt;0,2^J476,1)*IF(K476&gt;0,3^K476,1)*IF(L476&gt;0,5^L476,1)</f>
        <v>2048</v>
      </c>
      <c r="N476" s="4">
        <f>IF(J476&lt;0,2^-J476,1)*IF(K476&lt;0,3^-K476,1)*IF(L476&lt;0,5^-L476,1)</f>
        <v>1215</v>
      </c>
      <c r="O476" s="4">
        <f>(LN(M476)-LN(N476))/LN(2)*1200</f>
        <v>903.9112818082284</v>
      </c>
      <c r="P476" s="5">
        <f>M476/N476</f>
        <v>1.68559670781893</v>
      </c>
      <c r="Z476" s="8"/>
      <c r="AB476" s="8"/>
      <c r="AC476" s="8"/>
      <c r="AG476" s="5"/>
    </row>
    <row r="477" spans="1:33" ht="12.75">
      <c r="A477" s="4">
        <f>A476+1</f>
        <v>462</v>
      </c>
      <c r="B477" t="s">
        <v>6</v>
      </c>
      <c r="C477" t="s">
        <v>13</v>
      </c>
      <c r="D477" s="4">
        <f>IF($B477=D$14,1,0)</f>
        <v>1</v>
      </c>
      <c r="E477" s="4">
        <f>IF($B477=E$14,1,0)</f>
        <v>0</v>
      </c>
      <c r="F477" s="4">
        <f>IF($B477=F$14,1,0)</f>
        <v>0</v>
      </c>
      <c r="G477" s="4">
        <f>G476+D477</f>
        <v>284</v>
      </c>
      <c r="H477" s="4">
        <f>H476+E477</f>
        <v>160</v>
      </c>
      <c r="I477" s="4">
        <f>I476+F477</f>
        <v>18</v>
      </c>
      <c r="J477" s="4">
        <f>$G477*J$2+$H477*J$3+$I477*J$4</f>
        <v>-4</v>
      </c>
      <c r="K477" s="4">
        <f>$G477*K$2+$H477*K$3+$I477*K$4</f>
        <v>3</v>
      </c>
      <c r="L477" s="4">
        <f>$G477*L$2+$H477*L$3+$I477*L$4</f>
        <v>0</v>
      </c>
      <c r="M477" s="4">
        <f>IF(J477&gt;0,2^J477,1)*IF(K477&gt;0,3^K477,1)*IF(L477&gt;0,5^L477,1)</f>
        <v>27</v>
      </c>
      <c r="N477" s="4">
        <f>IF(J477&lt;0,2^-J477,1)*IF(K477&lt;0,3^-K477,1)*IF(L477&lt;0,5^-L477,1)</f>
        <v>16</v>
      </c>
      <c r="O477" s="4">
        <f>(LN(M477)-LN(N477))/LN(2)*1200</f>
        <v>905.8650025961625</v>
      </c>
      <c r="P477" s="5">
        <f>M477/N477</f>
        <v>1.6875</v>
      </c>
      <c r="Z477" s="8"/>
      <c r="AB477" s="8"/>
      <c r="AC477" s="8"/>
      <c r="AG477" s="5"/>
    </row>
    <row r="478" spans="1:33" ht="12.75">
      <c r="A478" s="4">
        <f>A477+1</f>
        <v>463</v>
      </c>
      <c r="B478" t="s">
        <v>6</v>
      </c>
      <c r="D478" s="4">
        <f>IF($B478=D$14,1,0)</f>
        <v>1</v>
      </c>
      <c r="E478" s="4">
        <f>IF($B478=E$14,1,0)</f>
        <v>0</v>
      </c>
      <c r="F478" s="4">
        <f>IF($B478=F$14,1,0)</f>
        <v>0</v>
      </c>
      <c r="G478" s="4">
        <f>G477+D478</f>
        <v>285</v>
      </c>
      <c r="H478" s="4">
        <f>H477+E478</f>
        <v>160</v>
      </c>
      <c r="I478" s="4">
        <f>I477+F478</f>
        <v>18</v>
      </c>
      <c r="J478" s="4">
        <f>$G478*J$2+$H478*J$3+$I478*J$4</f>
        <v>-19</v>
      </c>
      <c r="K478" s="4">
        <f>$G478*K$2+$H478*K$3+$I478*K$4</f>
        <v>11</v>
      </c>
      <c r="L478" s="4">
        <f>$G478*L$2+$H478*L$3+$I478*L$4</f>
        <v>1</v>
      </c>
      <c r="M478" s="4">
        <f>IF(J478&gt;0,2^J478,1)*IF(K478&gt;0,3^K478,1)*IF(L478&gt;0,5^L478,1)</f>
        <v>885735</v>
      </c>
      <c r="N478" s="4">
        <f>IF(J478&lt;0,2^-J478,1)*IF(K478&lt;0,3^-K478,1)*IF(L478&lt;0,5^-L478,1)</f>
        <v>524288</v>
      </c>
      <c r="O478" s="4">
        <f>(LN(M478)-LN(N478))/LN(2)*1200</f>
        <v>907.8187233840966</v>
      </c>
      <c r="P478" s="5">
        <f>M478/N478</f>
        <v>1.6894054412841797</v>
      </c>
      <c r="Z478" s="8"/>
      <c r="AB478" s="8"/>
      <c r="AC478" s="8"/>
      <c r="AG478" s="5"/>
    </row>
    <row r="479" spans="1:33" ht="12.75">
      <c r="A479" s="4">
        <f>A478+1</f>
        <v>464</v>
      </c>
      <c r="B479" t="s">
        <v>6</v>
      </c>
      <c r="D479" s="4">
        <f>IF($B479=D$14,1,0)</f>
        <v>1</v>
      </c>
      <c r="E479" s="4">
        <f>IF($B479=E$14,1,0)</f>
        <v>0</v>
      </c>
      <c r="F479" s="4">
        <f>IF($B479=F$14,1,0)</f>
        <v>0</v>
      </c>
      <c r="G479" s="4">
        <f>G478+D479</f>
        <v>286</v>
      </c>
      <c r="H479" s="4">
        <f>H478+E479</f>
        <v>160</v>
      </c>
      <c r="I479" s="4">
        <f>I478+F479</f>
        <v>18</v>
      </c>
      <c r="J479" s="4">
        <f>$G479*J$2+$H479*J$3+$I479*J$4</f>
        <v>-34</v>
      </c>
      <c r="K479" s="4">
        <f>$G479*K$2+$H479*K$3+$I479*K$4</f>
        <v>19</v>
      </c>
      <c r="L479" s="4">
        <f>$G479*L$2+$H479*L$3+$I479*L$4</f>
        <v>2</v>
      </c>
      <c r="M479" s="4">
        <f>IF(J479&gt;0,2^J479,1)*IF(K479&gt;0,3^K479,1)*IF(L479&gt;0,5^L479,1)</f>
        <v>29056536675</v>
      </c>
      <c r="N479" s="4">
        <f>IF(J479&lt;0,2^-J479,1)*IF(K479&lt;0,3^-K479,1)*IF(L479&lt;0,5^-L479,1)</f>
        <v>17179869184</v>
      </c>
      <c r="O479" s="4">
        <f>(LN(M479)-LN(N479))/LN(2)*1200</f>
        <v>909.7724441720314</v>
      </c>
      <c r="P479" s="5">
        <f>M479/N479</f>
        <v>1.6913130340981297</v>
      </c>
      <c r="Z479" s="8"/>
      <c r="AB479" s="8"/>
      <c r="AC479" s="8"/>
      <c r="AG479" s="5"/>
    </row>
    <row r="480" spans="1:33" ht="12.75">
      <c r="A480" s="4">
        <f>A479+1</f>
        <v>465</v>
      </c>
      <c r="B480" t="s">
        <v>7</v>
      </c>
      <c r="D480" s="4">
        <f>IF($B480=D$14,1,0)</f>
        <v>0</v>
      </c>
      <c r="E480" s="4">
        <f>IF($B480=E$14,1,0)</f>
        <v>1</v>
      </c>
      <c r="F480" s="4">
        <f>IF($B480=F$14,1,0)</f>
        <v>0</v>
      </c>
      <c r="G480" s="4">
        <f>G479+D480</f>
        <v>286</v>
      </c>
      <c r="H480" s="4">
        <f>H479+E480</f>
        <v>161</v>
      </c>
      <c r="I480" s="4">
        <f>I479+F480</f>
        <v>18</v>
      </c>
      <c r="J480" s="4">
        <f>$G480*J$2+$H480*J$3+$I480*J$4</f>
        <v>-8.75</v>
      </c>
      <c r="K480" s="4">
        <f>$G480*K$2+$H480*K$3+$I480*K$4</f>
        <v>6</v>
      </c>
      <c r="L480" s="4">
        <f>$G480*L$2+$H480*L$3+$I480*L$4</f>
        <v>0</v>
      </c>
      <c r="M480" s="4">
        <f>IF(J480&gt;0,2^J480,1)*IF(K480&gt;0,3^K480,1)*IF(L480&gt;0,5^L480,1)</f>
        <v>729</v>
      </c>
      <c r="N480" s="4">
        <f>IF(J480&lt;0,2^-J480,1)*IF(K480&lt;0,3^-K480,1)*IF(L480&lt;0,5^-L480,1)</f>
        <v>430.5389646099018</v>
      </c>
      <c r="O480" s="4">
        <f>(LN(M480)-LN(N480))/LN(2)*1200</f>
        <v>911.7300051923241</v>
      </c>
      <c r="P480" s="5">
        <f>M480/N480</f>
        <v>1.6932265367909838</v>
      </c>
      <c r="Z480" s="8"/>
      <c r="AB480" s="8"/>
      <c r="AC480" s="8"/>
      <c r="AG480" s="5"/>
    </row>
    <row r="481" spans="1:33" ht="12.75">
      <c r="A481" s="4">
        <f>A480+1</f>
        <v>466</v>
      </c>
      <c r="B481" t="s">
        <v>7</v>
      </c>
      <c r="D481" s="4">
        <f>IF($B481=D$14,1,0)</f>
        <v>0</v>
      </c>
      <c r="E481" s="4">
        <f>IF($B481=E$14,1,0)</f>
        <v>1</v>
      </c>
      <c r="F481" s="4">
        <f>IF($B481=F$14,1,0)</f>
        <v>0</v>
      </c>
      <c r="G481" s="4">
        <f>G480+D481</f>
        <v>286</v>
      </c>
      <c r="H481" s="4">
        <f>H480+E481</f>
        <v>162</v>
      </c>
      <c r="I481" s="4">
        <f>I480+F481</f>
        <v>18</v>
      </c>
      <c r="J481" s="4">
        <f>$G481*J$2+$H481*J$3+$I481*J$4</f>
        <v>16.5</v>
      </c>
      <c r="K481" s="4">
        <f>$G481*K$2+$H481*K$3+$I481*K$4</f>
        <v>-7</v>
      </c>
      <c r="L481" s="4">
        <f>$G481*L$2+$H481*L$3+$I481*L$4</f>
        <v>-2</v>
      </c>
      <c r="M481" s="4">
        <f>IF(J481&gt;0,2^J481,1)*IF(K481&gt;0,3^K481,1)*IF(L481&gt;0,5^L481,1)</f>
        <v>92681.90002368316</v>
      </c>
      <c r="N481" s="4">
        <f>IF(J481&lt;0,2^-J481,1)*IF(K481&lt;0,3^-K481,1)*IF(L481&lt;0,5^-L481,1)</f>
        <v>54675</v>
      </c>
      <c r="O481" s="4">
        <f>(LN(M481)-LN(N481))/LN(2)*1200</f>
        <v>913.6875662126199</v>
      </c>
      <c r="P481" s="5">
        <f>M481/N481</f>
        <v>1.69514220436549</v>
      </c>
      <c r="Z481" s="8"/>
      <c r="AB481" s="8"/>
      <c r="AC481" s="8"/>
      <c r="AG481" s="5"/>
    </row>
    <row r="482" spans="1:33" ht="12.75">
      <c r="A482" s="4">
        <f>A481+1</f>
        <v>467</v>
      </c>
      <c r="B482" t="s">
        <v>6</v>
      </c>
      <c r="D482" s="4">
        <f>IF($B482=D$14,1,0)</f>
        <v>1</v>
      </c>
      <c r="E482" s="4">
        <f>IF($B482=E$14,1,0)</f>
        <v>0</v>
      </c>
      <c r="F482" s="4">
        <f>IF($B482=F$14,1,0)</f>
        <v>0</v>
      </c>
      <c r="G482" s="4">
        <f>G481+D482</f>
        <v>287</v>
      </c>
      <c r="H482" s="4">
        <f>H481+E482</f>
        <v>162</v>
      </c>
      <c r="I482" s="4">
        <f>I481+F482</f>
        <v>18</v>
      </c>
      <c r="J482" s="4">
        <f>$G482*J$2+$H482*J$3+$I482*J$4</f>
        <v>1.5</v>
      </c>
      <c r="K482" s="4">
        <f>$G482*K$2+$H482*K$3+$I482*K$4</f>
        <v>1</v>
      </c>
      <c r="L482" s="4">
        <f>$G482*L$2+$H482*L$3+$I482*L$4</f>
        <v>-1</v>
      </c>
      <c r="M482" s="4">
        <f>IF(J482&gt;0,2^J482,1)*IF(K482&gt;0,3^K482,1)*IF(L482&gt;0,5^L482,1)</f>
        <v>8.485281374238571</v>
      </c>
      <c r="N482" s="4">
        <f>IF(J482&lt;0,2^-J482,1)*IF(K482&lt;0,3^-K482,1)*IF(L482&lt;0,5^-L482,1)</f>
        <v>5</v>
      </c>
      <c r="O482" s="4">
        <f>(LN(M482)-LN(N482))/LN(2)*1200</f>
        <v>915.6412870005528</v>
      </c>
      <c r="P482" s="5">
        <f>M482/N482</f>
        <v>1.6970562748477143</v>
      </c>
      <c r="Z482" s="8"/>
      <c r="AB482" s="8"/>
      <c r="AC482" s="8"/>
      <c r="AG482" s="5"/>
    </row>
    <row r="483" spans="1:33" ht="12.75">
      <c r="A483" s="4">
        <f>A482+1</f>
        <v>468</v>
      </c>
      <c r="B483" t="s">
        <v>6</v>
      </c>
      <c r="C483" t="s">
        <v>13</v>
      </c>
      <c r="D483" s="4">
        <f>IF($B483=D$14,1,0)</f>
        <v>1</v>
      </c>
      <c r="E483" s="4">
        <f>IF($B483=E$14,1,0)</f>
        <v>0</v>
      </c>
      <c r="F483" s="4">
        <f>IF($B483=F$14,1,0)</f>
        <v>0</v>
      </c>
      <c r="G483" s="4">
        <f>G482+D483</f>
        <v>288</v>
      </c>
      <c r="H483" s="4">
        <f>H482+E483</f>
        <v>162</v>
      </c>
      <c r="I483" s="4">
        <f>I482+F483</f>
        <v>18</v>
      </c>
      <c r="J483" s="4">
        <f>$G483*J$2+$H483*J$3+$I483*J$4</f>
        <v>-13.5</v>
      </c>
      <c r="K483" s="4">
        <f>$G483*K$2+$H483*K$3+$I483*K$4</f>
        <v>9</v>
      </c>
      <c r="L483" s="4">
        <f>$G483*L$2+$H483*L$3+$I483*L$4</f>
        <v>0</v>
      </c>
      <c r="M483" s="4">
        <f>IF(J483&gt;0,2^J483,1)*IF(K483&gt;0,3^K483,1)*IF(L483&gt;0,5^L483,1)</f>
        <v>19683</v>
      </c>
      <c r="N483" s="4">
        <f>IF(J483&lt;0,2^-J483,1)*IF(K483&lt;0,3^-K483,1)*IF(L483&lt;0,5^-L483,1)</f>
        <v>11585.237502960395</v>
      </c>
      <c r="O483" s="4">
        <f>(LN(M483)-LN(N483))/LN(2)*1200</f>
        <v>917.5950077884866</v>
      </c>
      <c r="P483" s="5">
        <f>M483/N483</f>
        <v>1.6989725066033707</v>
      </c>
      <c r="Z483" s="8"/>
      <c r="AB483" s="8"/>
      <c r="AC483" s="8"/>
      <c r="AG483" s="5"/>
    </row>
    <row r="484" spans="1:33" ht="12.75">
      <c r="A484" s="4">
        <f>A483+1</f>
        <v>469</v>
      </c>
      <c r="B484" t="s">
        <v>6</v>
      </c>
      <c r="D484" s="4">
        <f>IF($B484=D$14,1,0)</f>
        <v>1</v>
      </c>
      <c r="E484" s="4">
        <f>IF($B484=E$14,1,0)</f>
        <v>0</v>
      </c>
      <c r="F484" s="4">
        <f>IF($B484=F$14,1,0)</f>
        <v>0</v>
      </c>
      <c r="G484" s="4">
        <f>G483+D484</f>
        <v>289</v>
      </c>
      <c r="H484" s="4">
        <f>H483+E484</f>
        <v>162</v>
      </c>
      <c r="I484" s="4">
        <f>I483+F484</f>
        <v>18</v>
      </c>
      <c r="J484" s="4">
        <f>$G484*J$2+$H484*J$3+$I484*J$4</f>
        <v>-28.5</v>
      </c>
      <c r="K484" s="4">
        <f>$G484*K$2+$H484*K$3+$I484*K$4</f>
        <v>17</v>
      </c>
      <c r="L484" s="4">
        <f>$G484*L$2+$H484*L$3+$I484*L$4</f>
        <v>1</v>
      </c>
      <c r="M484" s="4">
        <f>IF(J484&gt;0,2^J484,1)*IF(K484&gt;0,3^K484,1)*IF(L484&gt;0,5^L484,1)</f>
        <v>645700815</v>
      </c>
      <c r="N484" s="4">
        <f>IF(J484&lt;0,2^-J484,1)*IF(K484&lt;0,3^-K484,1)*IF(L484&lt;0,5^-L484,1)</f>
        <v>379625062.49700624</v>
      </c>
      <c r="O484" s="4">
        <f>(LN(M484)-LN(N484))/LN(2)*1200</f>
        <v>919.5487285764183</v>
      </c>
      <c r="P484" s="5">
        <f>M484/N484</f>
        <v>1.700890902072863</v>
      </c>
      <c r="Z484" s="8"/>
      <c r="AB484" s="8"/>
      <c r="AC484" s="8"/>
      <c r="AG484" s="5"/>
    </row>
    <row r="485" spans="1:33" ht="12.75">
      <c r="A485" s="4">
        <f>A484+1</f>
        <v>470</v>
      </c>
      <c r="B485" t="s">
        <v>6</v>
      </c>
      <c r="D485" s="4">
        <f>IF($B485=D$14,1,0)</f>
        <v>1</v>
      </c>
      <c r="E485" s="4">
        <f>IF($B485=E$14,1,0)</f>
        <v>0</v>
      </c>
      <c r="F485" s="4">
        <f>IF($B485=F$14,1,0)</f>
        <v>0</v>
      </c>
      <c r="G485" s="4">
        <f>G484+D485</f>
        <v>290</v>
      </c>
      <c r="H485" s="4">
        <f>H484+E485</f>
        <v>162</v>
      </c>
      <c r="I485" s="4">
        <f>I484+F485</f>
        <v>18</v>
      </c>
      <c r="J485" s="4">
        <f>$G485*J$2+$H485*J$3+$I485*J$4</f>
        <v>-43.5</v>
      </c>
      <c r="K485" s="4">
        <f>$G485*K$2+$H485*K$3+$I485*K$4</f>
        <v>25</v>
      </c>
      <c r="L485" s="4">
        <f>$G485*L$2+$H485*L$3+$I485*L$4</f>
        <v>2</v>
      </c>
      <c r="M485" s="4">
        <f>IF(J485&gt;0,2^J485,1)*IF(K485&gt;0,3^K485,1)*IF(L485&gt;0,5^L485,1)</f>
        <v>21182215236075</v>
      </c>
      <c r="N485" s="4">
        <f>IF(J485&lt;0,2^-J485,1)*IF(K485&lt;0,3^-K485,1)*IF(L485&lt;0,5^-L485,1)</f>
        <v>12439554047901.9</v>
      </c>
      <c r="O485" s="4">
        <f>(LN(M485)-LN(N485))/LN(2)*1200</f>
        <v>921.5024493643563</v>
      </c>
      <c r="P485" s="5">
        <f>M485/N485</f>
        <v>1.7028114636993492</v>
      </c>
      <c r="Z485" s="8"/>
      <c r="AB485" s="8"/>
      <c r="AC485" s="8"/>
      <c r="AG485" s="5"/>
    </row>
    <row r="486" spans="1:33" ht="12.75">
      <c r="A486" s="4">
        <f>A485+1</f>
        <v>471</v>
      </c>
      <c r="B486" t="s">
        <v>7</v>
      </c>
      <c r="D486" s="4">
        <f>IF($B486=D$14,1,0)</f>
        <v>0</v>
      </c>
      <c r="E486" s="4">
        <f>IF($B486=E$14,1,0)</f>
        <v>1</v>
      </c>
      <c r="F486" s="4">
        <f>IF($B486=F$14,1,0)</f>
        <v>0</v>
      </c>
      <c r="G486" s="4">
        <f>G485+D486</f>
        <v>290</v>
      </c>
      <c r="H486" s="4">
        <f>H485+E486</f>
        <v>163</v>
      </c>
      <c r="I486" s="4">
        <f>I485+F486</f>
        <v>18</v>
      </c>
      <c r="J486" s="4">
        <f>$G486*J$2+$H486*J$3+$I486*J$4</f>
        <v>-18.25</v>
      </c>
      <c r="K486" s="4">
        <f>$G486*K$2+$H486*K$3+$I486*K$4</f>
        <v>12</v>
      </c>
      <c r="L486" s="4">
        <f>$G486*L$2+$H486*L$3+$I486*L$4</f>
        <v>0</v>
      </c>
      <c r="M486" s="4">
        <f>IF(J486&gt;0,2^J486,1)*IF(K486&gt;0,3^K486,1)*IF(L486&gt;0,5^L486,1)</f>
        <v>531441</v>
      </c>
      <c r="N486" s="4">
        <f>IF(J486&lt;0,2^-J486,1)*IF(K486&lt;0,3^-K486,1)*IF(L486&lt;0,5^-L486,1)</f>
        <v>311743.5099552733</v>
      </c>
      <c r="O486" s="4">
        <f>(LN(M486)-LN(N486))/LN(2)*1200</f>
        <v>923.460010384649</v>
      </c>
      <c r="P486" s="5">
        <f>M486/N486</f>
        <v>1.7047379753831837</v>
      </c>
      <c r="Z486" s="8"/>
      <c r="AB486" s="8"/>
      <c r="AC486" s="8"/>
      <c r="AG486" s="5"/>
    </row>
    <row r="487" spans="1:33" ht="12.75">
      <c r="A487" s="4">
        <f>A486+1</f>
        <v>472</v>
      </c>
      <c r="B487" t="s">
        <v>7</v>
      </c>
      <c r="D487" s="4">
        <f>IF($B487=D$14,1,0)</f>
        <v>0</v>
      </c>
      <c r="E487" s="4">
        <f>IF($B487=E$14,1,0)</f>
        <v>1</v>
      </c>
      <c r="F487" s="4">
        <f>IF($B487=F$14,1,0)</f>
        <v>0</v>
      </c>
      <c r="G487" s="4">
        <f>G486+D487</f>
        <v>290</v>
      </c>
      <c r="H487" s="4">
        <f>H486+E487</f>
        <v>164</v>
      </c>
      <c r="I487" s="4">
        <f>I486+F487</f>
        <v>18</v>
      </c>
      <c r="J487" s="4">
        <f>$G487*J$2+$H487*J$3+$I487*J$4</f>
        <v>7</v>
      </c>
      <c r="K487" s="4">
        <f>$G487*K$2+$H487*K$3+$I487*K$4</f>
        <v>-1</v>
      </c>
      <c r="L487" s="4">
        <f>$G487*L$2+$H487*L$3+$I487*L$4</f>
        <v>-2</v>
      </c>
      <c r="M487" s="4">
        <f>IF(J487&gt;0,2^J487,1)*IF(K487&gt;0,3^K487,1)*IF(L487&gt;0,5^L487,1)</f>
        <v>128</v>
      </c>
      <c r="N487" s="4">
        <f>IF(J487&lt;0,2^-J487,1)*IF(K487&lt;0,3^-K487,1)*IF(L487&lt;0,5^-L487,1)</f>
        <v>75</v>
      </c>
      <c r="O487" s="4">
        <f>(LN(M487)-LN(N487))/LN(2)*1200</f>
        <v>925.417571404943</v>
      </c>
      <c r="P487" s="5">
        <f>M487/N487</f>
        <v>1.7066666666666668</v>
      </c>
      <c r="Z487" s="8"/>
      <c r="AB487" s="8"/>
      <c r="AC487" s="8"/>
      <c r="AG487" s="5"/>
    </row>
    <row r="488" spans="1:33" ht="12.75">
      <c r="A488" s="4">
        <f>A487+1</f>
        <v>473</v>
      </c>
      <c r="B488" t="s">
        <v>6</v>
      </c>
      <c r="D488" s="4">
        <f>IF($B488=D$14,1,0)</f>
        <v>1</v>
      </c>
      <c r="E488" s="4">
        <f>IF($B488=E$14,1,0)</f>
        <v>0</v>
      </c>
      <c r="F488" s="4">
        <f>IF($B488=F$14,1,0)</f>
        <v>0</v>
      </c>
      <c r="G488" s="4">
        <f>G487+D488</f>
        <v>291</v>
      </c>
      <c r="H488" s="4">
        <f>H487+E488</f>
        <v>164</v>
      </c>
      <c r="I488" s="4">
        <f>I487+F488</f>
        <v>18</v>
      </c>
      <c r="J488" s="4">
        <f>$G488*J$2+$H488*J$3+$I488*J$4</f>
        <v>-8</v>
      </c>
      <c r="K488" s="4">
        <f>$G488*K$2+$H488*K$3+$I488*K$4</f>
        <v>7</v>
      </c>
      <c r="L488" s="4">
        <f>$G488*L$2+$H488*L$3+$I488*L$4</f>
        <v>-1</v>
      </c>
      <c r="M488" s="4">
        <f>IF(J488&gt;0,2^J488,1)*IF(K488&gt;0,3^K488,1)*IF(L488&gt;0,5^L488,1)</f>
        <v>2187</v>
      </c>
      <c r="N488" s="4">
        <f>IF(J488&lt;0,2^-J488,1)*IF(K488&lt;0,3^-K488,1)*IF(L488&lt;0,5^-L488,1)</f>
        <v>1280</v>
      </c>
      <c r="O488" s="4">
        <f>(LN(M488)-LN(N488))/LN(2)*1200</f>
        <v>927.3712921928781</v>
      </c>
      <c r="P488" s="5">
        <f>M488/N488</f>
        <v>1.70859375</v>
      </c>
      <c r="Z488" s="8"/>
      <c r="AB488" s="8"/>
      <c r="AC488" s="8"/>
      <c r="AG488" s="5"/>
    </row>
    <row r="489" spans="1:33" ht="12.75">
      <c r="A489" s="4">
        <f>A488+1</f>
        <v>474</v>
      </c>
      <c r="B489" t="s">
        <v>6</v>
      </c>
      <c r="C489" t="s">
        <v>13</v>
      </c>
      <c r="D489" s="4">
        <f>IF($B489=D$14,1,0)</f>
        <v>1</v>
      </c>
      <c r="E489" s="4">
        <f>IF($B489=E$14,1,0)</f>
        <v>0</v>
      </c>
      <c r="F489" s="4">
        <f>IF($B489=F$14,1,0)</f>
        <v>0</v>
      </c>
      <c r="G489" s="4">
        <f>G488+D489</f>
        <v>292</v>
      </c>
      <c r="H489" s="4">
        <f>H488+E489</f>
        <v>164</v>
      </c>
      <c r="I489" s="4">
        <f>I488+F489</f>
        <v>18</v>
      </c>
      <c r="J489" s="4">
        <f>$G489*J$2+$H489*J$3+$I489*J$4</f>
        <v>-23</v>
      </c>
      <c r="K489" s="4">
        <f>$G489*K$2+$H489*K$3+$I489*K$4</f>
        <v>15</v>
      </c>
      <c r="L489" s="4">
        <f>$G489*L$2+$H489*L$3+$I489*L$4</f>
        <v>0</v>
      </c>
      <c r="M489" s="4">
        <f>IF(J489&gt;0,2^J489,1)*IF(K489&gt;0,3^K489,1)*IF(L489&gt;0,5^L489,1)</f>
        <v>14348907</v>
      </c>
      <c r="N489" s="4">
        <f>IF(J489&lt;0,2^-J489,1)*IF(K489&lt;0,3^-K489,1)*IF(L489&lt;0,5^-L489,1)</f>
        <v>8388608</v>
      </c>
      <c r="O489" s="4">
        <f>(LN(M489)-LN(N489))/LN(2)*1200</f>
        <v>929.3250129808114</v>
      </c>
      <c r="P489" s="5">
        <f>M489/N489</f>
        <v>1.710523009300232</v>
      </c>
      <c r="Z489" s="8"/>
      <c r="AB489" s="8"/>
      <c r="AC489" s="8"/>
      <c r="AG489" s="5"/>
    </row>
    <row r="490" spans="1:33" ht="12.75">
      <c r="A490" s="4">
        <f>A489+1</f>
        <v>475</v>
      </c>
      <c r="B490" t="s">
        <v>6</v>
      </c>
      <c r="D490" s="4">
        <f>IF($B490=D$14,1,0)</f>
        <v>1</v>
      </c>
      <c r="E490" s="4">
        <f>IF($B490=E$14,1,0)</f>
        <v>0</v>
      </c>
      <c r="F490" s="4">
        <f>IF($B490=F$14,1,0)</f>
        <v>0</v>
      </c>
      <c r="G490" s="4">
        <f>G489+D490</f>
        <v>293</v>
      </c>
      <c r="H490" s="4">
        <f>H489+E490</f>
        <v>164</v>
      </c>
      <c r="I490" s="4">
        <f>I489+F490</f>
        <v>18</v>
      </c>
      <c r="J490" s="4">
        <f>$G490*J$2+$H490*J$3+$I490*J$4</f>
        <v>-38</v>
      </c>
      <c r="K490" s="4">
        <f>$G490*K$2+$H490*K$3+$I490*K$4</f>
        <v>23</v>
      </c>
      <c r="L490" s="4">
        <f>$G490*L$2+$H490*L$3+$I490*L$4</f>
        <v>1</v>
      </c>
      <c r="M490" s="4">
        <f>IF(J490&gt;0,2^J490,1)*IF(K490&gt;0,3^K490,1)*IF(L490&gt;0,5^L490,1)</f>
        <v>470715894135</v>
      </c>
      <c r="N490" s="4">
        <f>IF(J490&lt;0,2^-J490,1)*IF(K490&lt;0,3^-K490,1)*IF(L490&lt;0,5^-L490,1)</f>
        <v>274877906944</v>
      </c>
      <c r="O490" s="4">
        <f>(LN(M490)-LN(N490))/LN(2)*1200</f>
        <v>931.2787337687431</v>
      </c>
      <c r="P490" s="5">
        <f>M490/N490</f>
        <v>1.7124544470243563</v>
      </c>
      <c r="Z490" s="8"/>
      <c r="AB490" s="8"/>
      <c r="AC490" s="8"/>
      <c r="AG490" s="5"/>
    </row>
    <row r="491" spans="1:33" ht="12.75">
      <c r="A491" s="4">
        <f>A490+1</f>
        <v>476</v>
      </c>
      <c r="B491" t="s">
        <v>6</v>
      </c>
      <c r="D491" s="4">
        <f>IF($B491=D$14,1,0)</f>
        <v>1</v>
      </c>
      <c r="E491" s="4">
        <f>IF($B491=E$14,1,0)</f>
        <v>0</v>
      </c>
      <c r="F491" s="4">
        <f>IF($B491=F$14,1,0)</f>
        <v>0</v>
      </c>
      <c r="G491" s="4">
        <f>G490+D491</f>
        <v>294</v>
      </c>
      <c r="H491" s="4">
        <f>H490+E491</f>
        <v>164</v>
      </c>
      <c r="I491" s="4">
        <f>I490+F491</f>
        <v>18</v>
      </c>
      <c r="J491" s="4">
        <f>$G491*J$2+$H491*J$3+$I491*J$4</f>
        <v>-53</v>
      </c>
      <c r="K491" s="4">
        <f>$G491*K$2+$H491*K$3+$I491*K$4</f>
        <v>31</v>
      </c>
      <c r="L491" s="4">
        <f>$G491*L$2+$H491*L$3+$I491*L$4</f>
        <v>2</v>
      </c>
      <c r="M491" s="4">
        <f>IF(J491&gt;0,2^J491,1)*IF(K491&gt;0,3^K491,1)*IF(L491&gt;0,5^L491,1)</f>
        <v>15441834907098676</v>
      </c>
      <c r="N491" s="4">
        <f>IF(J491&lt;0,2^-J491,1)*IF(K491&lt;0,3^-K491,1)*IF(L491&lt;0,5^-L491,1)</f>
        <v>9007199254740992</v>
      </c>
      <c r="O491" s="4">
        <f>(LN(M491)-LN(N491))/LN(2)*1200</f>
        <v>933.232454556675</v>
      </c>
      <c r="P491" s="5">
        <f>M491/N491</f>
        <v>1.7143880656321415</v>
      </c>
      <c r="Z491" s="8"/>
      <c r="AB491" s="8"/>
      <c r="AC491" s="8"/>
      <c r="AG491" s="5"/>
    </row>
    <row r="492" spans="1:33" ht="12.75">
      <c r="A492" s="4">
        <f>A491+1</f>
        <v>477</v>
      </c>
      <c r="B492" t="s">
        <v>7</v>
      </c>
      <c r="D492" s="4">
        <f>IF($B492=D$14,1,0)</f>
        <v>0</v>
      </c>
      <c r="E492" s="4">
        <f>IF($B492=E$14,1,0)</f>
        <v>1</v>
      </c>
      <c r="F492" s="4">
        <f>IF($B492=F$14,1,0)</f>
        <v>0</v>
      </c>
      <c r="G492" s="4">
        <f>G491+D492</f>
        <v>294</v>
      </c>
      <c r="H492" s="4">
        <f>H491+E492</f>
        <v>165</v>
      </c>
      <c r="I492" s="4">
        <f>I491+F492</f>
        <v>18</v>
      </c>
      <c r="J492" s="4">
        <f>$G492*J$2+$H492*J$3+$I492*J$4</f>
        <v>-27.75</v>
      </c>
      <c r="K492" s="4">
        <f>$G492*K$2+$H492*K$3+$I492*K$4</f>
        <v>18</v>
      </c>
      <c r="L492" s="4">
        <f>$G492*L$2+$H492*L$3+$I492*L$4</f>
        <v>0</v>
      </c>
      <c r="M492" s="4">
        <f>IF(J492&gt;0,2^J492,1)*IF(K492&gt;0,3^K492,1)*IF(L492&gt;0,5^L492,1)</f>
        <v>387420489</v>
      </c>
      <c r="N492" s="4">
        <f>IF(J492&lt;0,2^-J492,1)*IF(K492&lt;0,3^-K492,1)*IF(L492&lt;0,5^-L492,1)</f>
        <v>225726412.6773962</v>
      </c>
      <c r="O492" s="4">
        <f>(LN(M492)-LN(N492))/LN(2)*1200</f>
        <v>935.1900155769769</v>
      </c>
      <c r="P492" s="5">
        <f>M492/N492</f>
        <v>1.7163276747488732</v>
      </c>
      <c r="Z492" s="8"/>
      <c r="AB492" s="8"/>
      <c r="AC492" s="8"/>
      <c r="AG492" s="5"/>
    </row>
    <row r="493" spans="1:33" ht="12.75">
      <c r="A493" s="4">
        <f>A492+1</f>
        <v>478</v>
      </c>
      <c r="B493" t="s">
        <v>7</v>
      </c>
      <c r="D493" s="4">
        <f>IF($B493=D$14,1,0)</f>
        <v>0</v>
      </c>
      <c r="E493" s="4">
        <f>IF($B493=E$14,1,0)</f>
        <v>1</v>
      </c>
      <c r="F493" s="4">
        <f>IF($B493=F$14,1,0)</f>
        <v>0</v>
      </c>
      <c r="G493" s="4">
        <f>G492+D493</f>
        <v>294</v>
      </c>
      <c r="H493" s="4">
        <f>H492+E493</f>
        <v>166</v>
      </c>
      <c r="I493" s="4">
        <f>I492+F493</f>
        <v>18</v>
      </c>
      <c r="J493" s="4">
        <f>$G493*J$2+$H493*J$3+$I493*J$4</f>
        <v>-2.5</v>
      </c>
      <c r="K493" s="4">
        <f>$G493*K$2+$H493*K$3+$I493*K$4</f>
        <v>5</v>
      </c>
      <c r="L493" s="4">
        <f>$G493*L$2+$H493*L$3+$I493*L$4</f>
        <v>-2</v>
      </c>
      <c r="M493" s="4">
        <f>IF(J493&gt;0,2^J493,1)*IF(K493&gt;0,3^K493,1)*IF(L493&gt;0,5^L493,1)</f>
        <v>243</v>
      </c>
      <c r="N493" s="4">
        <f>IF(J493&lt;0,2^-J493,1)*IF(K493&lt;0,3^-K493,1)*IF(L493&lt;0,5^-L493,1)</f>
        <v>141.4213562373095</v>
      </c>
      <c r="O493" s="4">
        <f>(LN(M493)-LN(N493))/LN(2)*1200</f>
        <v>937.1475765972663</v>
      </c>
      <c r="P493" s="5">
        <f>M493/N493</f>
        <v>1.7182694782833103</v>
      </c>
      <c r="Z493" s="8"/>
      <c r="AB493" s="8"/>
      <c r="AC493" s="8"/>
      <c r="AG493" s="5"/>
    </row>
    <row r="494" spans="1:33" ht="12.75">
      <c r="A494" s="4">
        <f>A493+1</f>
        <v>479</v>
      </c>
      <c r="B494" t="s">
        <v>6</v>
      </c>
      <c r="D494" s="4">
        <f>IF($B494=D$14,1,0)</f>
        <v>1</v>
      </c>
      <c r="E494" s="4">
        <f>IF($B494=E$14,1,0)</f>
        <v>0</v>
      </c>
      <c r="F494" s="4">
        <f>IF($B494=F$14,1,0)</f>
        <v>0</v>
      </c>
      <c r="G494" s="4">
        <f>G493+D494</f>
        <v>295</v>
      </c>
      <c r="H494" s="4">
        <f>H493+E494</f>
        <v>166</v>
      </c>
      <c r="I494" s="4">
        <f>I493+F494</f>
        <v>18</v>
      </c>
      <c r="J494" s="4">
        <f>$G494*J$2+$H494*J$3+$I494*J$4</f>
        <v>-17.5</v>
      </c>
      <c r="K494" s="4">
        <f>$G494*K$2+$H494*K$3+$I494*K$4</f>
        <v>13</v>
      </c>
      <c r="L494" s="4">
        <f>$G494*L$2+$H494*L$3+$I494*L$4</f>
        <v>-1</v>
      </c>
      <c r="M494" s="4">
        <f>IF(J494&gt;0,2^J494,1)*IF(K494&gt;0,3^K494,1)*IF(L494&gt;0,5^L494,1)</f>
        <v>1594323</v>
      </c>
      <c r="N494" s="4">
        <f>IF(J494&lt;0,2^-J494,1)*IF(K494&lt;0,3^-K494,1)*IF(L494&lt;0,5^-L494,1)</f>
        <v>926819.0002368316</v>
      </c>
      <c r="O494" s="4">
        <f>(LN(M494)-LN(N494))/LN(2)*1200</f>
        <v>939.1012973852012</v>
      </c>
      <c r="P494" s="5">
        <f>M494/N494</f>
        <v>1.720209662935913</v>
      </c>
      <c r="Z494" s="8"/>
      <c r="AB494" s="8"/>
      <c r="AC494" s="8"/>
      <c r="AG494" s="5"/>
    </row>
    <row r="495" spans="1:33" ht="12.75">
      <c r="A495" s="4">
        <f>A494+1</f>
        <v>480</v>
      </c>
      <c r="B495" t="s">
        <v>6</v>
      </c>
      <c r="C495" t="s">
        <v>13</v>
      </c>
      <c r="D495" s="4">
        <f>IF($B495=D$14,1,0)</f>
        <v>1</v>
      </c>
      <c r="E495" s="4">
        <f>IF($B495=E$14,1,0)</f>
        <v>0</v>
      </c>
      <c r="F495" s="4">
        <f>IF($B495=F$14,1,0)</f>
        <v>0</v>
      </c>
      <c r="G495" s="4">
        <f>G494+D495</f>
        <v>296</v>
      </c>
      <c r="H495" s="4">
        <f>H494+E495</f>
        <v>166</v>
      </c>
      <c r="I495" s="4">
        <f>I494+F495</f>
        <v>18</v>
      </c>
      <c r="J495" s="4">
        <f>$G495*J$2+$H495*J$3+$I495*J$4</f>
        <v>-32.5</v>
      </c>
      <c r="K495" s="4">
        <f>$G495*K$2+$H495*K$3+$I495*K$4</f>
        <v>21</v>
      </c>
      <c r="L495" s="4">
        <f>$G495*L$2+$H495*L$3+$I495*L$4</f>
        <v>0</v>
      </c>
      <c r="M495" s="4">
        <f>IF(J495&gt;0,2^J495,1)*IF(K495&gt;0,3^K495,1)*IF(L495&gt;0,5^L495,1)</f>
        <v>10460353203</v>
      </c>
      <c r="N495" s="4">
        <f>IF(J495&lt;0,2^-J495,1)*IF(K495&lt;0,3^-K495,1)*IF(L495&lt;0,5^-L495,1)</f>
        <v>6074000999.9521</v>
      </c>
      <c r="O495" s="4">
        <f>(LN(M495)-LN(N495))/LN(2)*1200</f>
        <v>941.0550181731361</v>
      </c>
      <c r="P495" s="5">
        <f>M495/N495</f>
        <v>1.722152038348774</v>
      </c>
      <c r="Z495" s="8"/>
      <c r="AB495" s="8"/>
      <c r="AC495" s="8"/>
      <c r="AG495" s="5"/>
    </row>
    <row r="496" spans="1:33" ht="12.75">
      <c r="A496" s="4">
        <f>A495+1</f>
        <v>481</v>
      </c>
      <c r="B496" t="s">
        <v>6</v>
      </c>
      <c r="D496" s="4">
        <f>IF($B496=D$14,1,0)</f>
        <v>1</v>
      </c>
      <c r="E496" s="4">
        <f>IF($B496=E$14,1,0)</f>
        <v>0</v>
      </c>
      <c r="F496" s="4">
        <f>IF($B496=F$14,1,0)</f>
        <v>0</v>
      </c>
      <c r="G496" s="4">
        <f>G495+D496</f>
        <v>297</v>
      </c>
      <c r="H496" s="4">
        <f>H495+E496</f>
        <v>166</v>
      </c>
      <c r="I496" s="4">
        <f>I495+F496</f>
        <v>18</v>
      </c>
      <c r="J496" s="4">
        <f>$G496*J$2+$H496*J$3+$I496*J$4</f>
        <v>-47.5</v>
      </c>
      <c r="K496" s="4">
        <f>$G496*K$2+$H496*K$3+$I496*K$4</f>
        <v>29</v>
      </c>
      <c r="L496" s="4">
        <f>$G496*L$2+$H496*L$3+$I496*L$4</f>
        <v>1</v>
      </c>
      <c r="M496" s="4">
        <f>IF(J496&gt;0,2^J496,1)*IF(K496&gt;0,3^K496,1)*IF(L496&gt;0,5^L496,1)</f>
        <v>343151886824415</v>
      </c>
      <c r="N496" s="4">
        <f>IF(J496&lt;0,2^-J496,1)*IF(K496&lt;0,3^-K496,1)*IF(L496&lt;0,5^-L496,1)</f>
        <v>199032864766430.4</v>
      </c>
      <c r="O496" s="4">
        <f>(LN(M496)-LN(N496))/LN(2)*1200</f>
        <v>943.0087389610618</v>
      </c>
      <c r="P496" s="5">
        <f>M496/N496</f>
        <v>1.7240966069955912</v>
      </c>
      <c r="Z496" s="8"/>
      <c r="AB496" s="8"/>
      <c r="AC496" s="8"/>
      <c r="AG496" s="5"/>
    </row>
    <row r="497" spans="1:33" ht="12.75">
      <c r="A497" s="4">
        <f>A496+1</f>
        <v>482</v>
      </c>
      <c r="B497" t="s">
        <v>6</v>
      </c>
      <c r="D497" s="4">
        <f>IF($B497=D$14,1,0)</f>
        <v>1</v>
      </c>
      <c r="E497" s="4">
        <f>IF($B497=E$14,1,0)</f>
        <v>0</v>
      </c>
      <c r="F497" s="4">
        <f>IF($B497=F$14,1,0)</f>
        <v>0</v>
      </c>
      <c r="G497" s="4">
        <f>G496+D497</f>
        <v>298</v>
      </c>
      <c r="H497" s="4">
        <f>H496+E497</f>
        <v>166</v>
      </c>
      <c r="I497" s="4">
        <f>I496+F497</f>
        <v>18</v>
      </c>
      <c r="J497" s="4">
        <f>$G497*J$2+$H497*J$3+$I497*J$4</f>
        <v>-62.5</v>
      </c>
      <c r="K497" s="4">
        <f>$G497*K$2+$H497*K$3+$I497*K$4</f>
        <v>37</v>
      </c>
      <c r="L497" s="4">
        <f>$G497*L$2+$H497*L$3+$I497*L$4</f>
        <v>2</v>
      </c>
      <c r="M497" s="4">
        <f>IF(J497&gt;0,2^J497,1)*IF(K497&gt;0,3^K497,1)*IF(L497&gt;0,5^L497,1)</f>
        <v>1.1257097647274934E+19</v>
      </c>
      <c r="N497" s="4">
        <f>IF(J497&lt;0,2^-J497,1)*IF(K497&lt;0,3^-K497,1)*IF(L497&lt;0,5^-L497,1)</f>
        <v>6.521908912666392E+18</v>
      </c>
      <c r="O497" s="4">
        <f>(LN(M497)-LN(N497))/LN(2)*1200</f>
        <v>944.9624597489935</v>
      </c>
      <c r="P497" s="5">
        <f>M497/N497</f>
        <v>1.7260433713528556</v>
      </c>
      <c r="Z497" s="8"/>
      <c r="AB497" s="8"/>
      <c r="AC497" s="8"/>
      <c r="AG497" s="5"/>
    </row>
    <row r="498" spans="1:33" ht="12.75">
      <c r="A498" s="4">
        <f>A497+1</f>
        <v>483</v>
      </c>
      <c r="B498" t="s">
        <v>7</v>
      </c>
      <c r="D498" s="4">
        <f>IF($B498=D$14,1,0)</f>
        <v>0</v>
      </c>
      <c r="E498" s="4">
        <f>IF($B498=E$14,1,0)</f>
        <v>1</v>
      </c>
      <c r="F498" s="4">
        <f>IF($B498=F$14,1,0)</f>
        <v>0</v>
      </c>
      <c r="G498" s="4">
        <f>G497+D498</f>
        <v>298</v>
      </c>
      <c r="H498" s="4">
        <f>H497+E498</f>
        <v>167</v>
      </c>
      <c r="I498" s="4">
        <f>I497+F498</f>
        <v>18</v>
      </c>
      <c r="J498" s="4">
        <f>$G498*J$2+$H498*J$3+$I498*J$4</f>
        <v>-37.25</v>
      </c>
      <c r="K498" s="4">
        <f>$G498*K$2+$H498*K$3+$I498*K$4</f>
        <v>24</v>
      </c>
      <c r="L498" s="4">
        <f>$G498*L$2+$H498*L$3+$I498*L$4</f>
        <v>0</v>
      </c>
      <c r="M498" s="4">
        <f>IF(J498&gt;0,2^J498,1)*IF(K498&gt;0,3^K498,1)*IF(L498&gt;0,5^L498,1)</f>
        <v>282429536481</v>
      </c>
      <c r="N498" s="4">
        <f>IF(J498&lt;0,2^-J498,1)*IF(K498&lt;0,3^-K498,1)*IF(L498&lt;0,5^-L498,1)</f>
        <v>163443381347.43033</v>
      </c>
      <c r="O498" s="4">
        <f>(LN(M498)-LN(N498))/LN(2)*1200</f>
        <v>946.9200207693015</v>
      </c>
      <c r="P498" s="5">
        <f>M498/N498</f>
        <v>1.727996166945676</v>
      </c>
      <c r="Z498" s="8"/>
      <c r="AB498" s="8"/>
      <c r="AC498" s="8"/>
      <c r="AG498" s="5"/>
    </row>
    <row r="499" spans="1:33" ht="12.75">
      <c r="A499" s="4">
        <f>A498+1</f>
        <v>484</v>
      </c>
      <c r="B499" t="s">
        <v>7</v>
      </c>
      <c r="D499" s="4">
        <f>IF($B499=D$14,1,0)</f>
        <v>0</v>
      </c>
      <c r="E499" s="4">
        <f>IF($B499=E$14,1,0)</f>
        <v>1</v>
      </c>
      <c r="F499" s="4">
        <f>IF($B499=F$14,1,0)</f>
        <v>0</v>
      </c>
      <c r="G499" s="4">
        <f>G498+D499</f>
        <v>298</v>
      </c>
      <c r="H499" s="4">
        <f>H498+E499</f>
        <v>168</v>
      </c>
      <c r="I499" s="4">
        <f>I498+F499</f>
        <v>18</v>
      </c>
      <c r="J499" s="4">
        <f>$G499*J$2+$H499*J$3+$I499*J$4</f>
        <v>-12</v>
      </c>
      <c r="K499" s="4">
        <f>$G499*K$2+$H499*K$3+$I499*K$4</f>
        <v>11</v>
      </c>
      <c r="L499" s="4">
        <f>$G499*L$2+$H499*L$3+$I499*L$4</f>
        <v>-2</v>
      </c>
      <c r="M499" s="4">
        <f>IF(J499&gt;0,2^J499,1)*IF(K499&gt;0,3^K499,1)*IF(L499&gt;0,5^L499,1)</f>
        <v>177147</v>
      </c>
      <c r="N499" s="4">
        <f>IF(J499&lt;0,2^-J499,1)*IF(K499&lt;0,3^-K499,1)*IF(L499&lt;0,5^-L499,1)</f>
        <v>102400</v>
      </c>
      <c r="O499" s="4">
        <f>(LN(M499)-LN(N499))/LN(2)*1200</f>
        <v>948.8775817895942</v>
      </c>
      <c r="P499" s="5">
        <f>M499/N499</f>
        <v>1.729951171875</v>
      </c>
      <c r="Z499" s="8"/>
      <c r="AB499" s="8"/>
      <c r="AC499" s="8"/>
      <c r="AG499" s="5"/>
    </row>
    <row r="500" spans="1:33" ht="12.75">
      <c r="A500" s="4">
        <f>A499+1</f>
        <v>485</v>
      </c>
      <c r="B500" t="s">
        <v>6</v>
      </c>
      <c r="D500" s="4">
        <f>IF($B500=D$14,1,0)</f>
        <v>1</v>
      </c>
      <c r="E500" s="4">
        <f>IF($B500=E$14,1,0)</f>
        <v>0</v>
      </c>
      <c r="F500" s="4">
        <f>IF($B500=F$14,1,0)</f>
        <v>0</v>
      </c>
      <c r="G500" s="4">
        <f>G499+D500</f>
        <v>299</v>
      </c>
      <c r="H500" s="4">
        <f>H499+E500</f>
        <v>168</v>
      </c>
      <c r="I500" s="4">
        <f>I499+F500</f>
        <v>18</v>
      </c>
      <c r="J500" s="4">
        <f>$G500*J$2+$H500*J$3+$I500*J$4</f>
        <v>-27</v>
      </c>
      <c r="K500" s="4">
        <f>$G500*K$2+$H500*K$3+$I500*K$4</f>
        <v>19</v>
      </c>
      <c r="L500" s="4">
        <f>$G500*L$2+$H500*L$3+$I500*L$4</f>
        <v>-1</v>
      </c>
      <c r="M500" s="4">
        <f>IF(J500&gt;0,2^J500,1)*IF(K500&gt;0,3^K500,1)*IF(L500&gt;0,5^L500,1)</f>
        <v>1162261467</v>
      </c>
      <c r="N500" s="4">
        <f>IF(J500&lt;0,2^-J500,1)*IF(K500&lt;0,3^-K500,1)*IF(L500&lt;0,5^-L500,1)</f>
        <v>671088640</v>
      </c>
      <c r="O500" s="4">
        <f>(LN(M500)-LN(N500))/LN(2)*1200</f>
        <v>950.831302577529</v>
      </c>
      <c r="P500" s="5">
        <f>M500/N500</f>
        <v>1.7319045469164849</v>
      </c>
      <c r="Z500" s="8"/>
      <c r="AB500" s="8"/>
      <c r="AC500" s="8"/>
      <c r="AG500" s="5"/>
    </row>
    <row r="501" spans="1:33" ht="12.75">
      <c r="A501" s="4">
        <f>A500+1</f>
        <v>486</v>
      </c>
      <c r="B501" t="s">
        <v>6</v>
      </c>
      <c r="C501" t="s">
        <v>13</v>
      </c>
      <c r="D501" s="4">
        <f>IF($B501=D$14,1,0)</f>
        <v>1</v>
      </c>
      <c r="E501" s="4">
        <f>IF($B501=E$14,1,0)</f>
        <v>0</v>
      </c>
      <c r="F501" s="4">
        <f>IF($B501=F$14,1,0)</f>
        <v>0</v>
      </c>
      <c r="G501" s="4">
        <f>G500+D501</f>
        <v>300</v>
      </c>
      <c r="H501" s="4">
        <f>H500+E501</f>
        <v>168</v>
      </c>
      <c r="I501" s="4">
        <f>I500+F501</f>
        <v>18</v>
      </c>
      <c r="J501" s="4">
        <f>$G501*J$2+$H501*J$3+$I501*J$4</f>
        <v>-42</v>
      </c>
      <c r="K501" s="4">
        <f>$G501*K$2+$H501*K$3+$I501*K$4</f>
        <v>27</v>
      </c>
      <c r="L501" s="4">
        <f>$G501*L$2+$H501*L$3+$I501*L$4</f>
        <v>0</v>
      </c>
      <c r="M501" s="4">
        <f>IF(J501&gt;0,2^J501,1)*IF(K501&gt;0,3^K501,1)*IF(L501&gt;0,5^L501,1)</f>
        <v>7625597484987</v>
      </c>
      <c r="N501" s="4">
        <f>IF(J501&lt;0,2^-J501,1)*IF(K501&lt;0,3^-K501,1)*IF(L501&lt;0,5^-L501,1)</f>
        <v>4398046511104</v>
      </c>
      <c r="O501" s="4">
        <f>(LN(M501)-LN(N501))/LN(2)*1200</f>
        <v>952.7850233654608</v>
      </c>
      <c r="P501" s="5">
        <f>M501/N501</f>
        <v>1.7338601276121608</v>
      </c>
      <c r="Z501" s="8"/>
      <c r="AB501" s="8"/>
      <c r="AC501" s="8"/>
      <c r="AG501" s="5"/>
    </row>
    <row r="502" spans="1:33" ht="12.75">
      <c r="A502" s="4">
        <f>A501+1</f>
        <v>487</v>
      </c>
      <c r="B502" t="s">
        <v>6</v>
      </c>
      <c r="D502" s="4">
        <f>IF($B502=D$14,1,0)</f>
        <v>1</v>
      </c>
      <c r="E502" s="4">
        <f>IF($B502=E$14,1,0)</f>
        <v>0</v>
      </c>
      <c r="F502" s="4">
        <f>IF($B502=F$14,1,0)</f>
        <v>0</v>
      </c>
      <c r="G502" s="4">
        <f>G501+D502</f>
        <v>301</v>
      </c>
      <c r="H502" s="4">
        <f>H501+E502</f>
        <v>168</v>
      </c>
      <c r="I502" s="4">
        <f>I501+F502</f>
        <v>18</v>
      </c>
      <c r="J502" s="4">
        <f>$G502*J$2+$H502*J$3+$I502*J$4</f>
        <v>-57</v>
      </c>
      <c r="K502" s="4">
        <f>$G502*K$2+$H502*K$3+$I502*K$4</f>
        <v>35</v>
      </c>
      <c r="L502" s="4">
        <f>$G502*L$2+$H502*L$3+$I502*L$4</f>
        <v>1</v>
      </c>
      <c r="M502" s="4">
        <f>IF(J502&gt;0,2^J502,1)*IF(K502&gt;0,3^K502,1)*IF(L502&gt;0,5^L502,1)</f>
        <v>2.5015772549499853E+17</v>
      </c>
      <c r="N502" s="4">
        <f>IF(J502&lt;0,2^-J502,1)*IF(K502&lt;0,3^-K502,1)*IF(L502&lt;0,5^-L502,1)</f>
        <v>1.4411518807585587E+17</v>
      </c>
      <c r="O502" s="4">
        <f>(LN(M502)-LN(N502))/LN(2)*1200</f>
        <v>954.7387441533928</v>
      </c>
      <c r="P502" s="5">
        <f>M502/N502</f>
        <v>1.7358179164525431</v>
      </c>
      <c r="Z502" s="8"/>
      <c r="AB502" s="8"/>
      <c r="AC502" s="8"/>
      <c r="AG502" s="5"/>
    </row>
    <row r="503" spans="1:33" ht="12.75">
      <c r="A503" s="4">
        <f>A502+1</f>
        <v>488</v>
      </c>
      <c r="B503" t="s">
        <v>6</v>
      </c>
      <c r="D503" s="4">
        <f>IF($B503=D$14,1,0)</f>
        <v>1</v>
      </c>
      <c r="E503" s="4">
        <f>IF($B503=E$14,1,0)</f>
        <v>0</v>
      </c>
      <c r="F503" s="4">
        <f>IF($B503=F$14,1,0)</f>
        <v>0</v>
      </c>
      <c r="G503" s="4">
        <f>G502+D503</f>
        <v>302</v>
      </c>
      <c r="H503" s="4">
        <f>H502+E503</f>
        <v>168</v>
      </c>
      <c r="I503" s="4">
        <f>I502+F503</f>
        <v>18</v>
      </c>
      <c r="J503" s="4">
        <f>$G503*J$2+$H503*J$3+$I503*J$4</f>
        <v>-72</v>
      </c>
      <c r="K503" s="4">
        <f>$G503*K$2+$H503*K$3+$I503*K$4</f>
        <v>43</v>
      </c>
      <c r="L503" s="4">
        <f>$G503*L$2+$H503*L$3+$I503*L$4</f>
        <v>2</v>
      </c>
      <c r="M503" s="4">
        <f>IF(J503&gt;0,2^J503,1)*IF(K503&gt;0,3^K503,1)*IF(L503&gt;0,5^L503,1)</f>
        <v>8.206424184863426E+21</v>
      </c>
      <c r="N503" s="4">
        <f>IF(J503&lt;0,2^-J503,1)*IF(K503&lt;0,3^-K503,1)*IF(L503&lt;0,5^-L503,1)</f>
        <v>4.722366482869645E+21</v>
      </c>
      <c r="O503" s="4">
        <f>(LN(M503)-LN(N503))/LN(2)*1200</f>
        <v>956.6924649413245</v>
      </c>
      <c r="P503" s="5">
        <f>M503/N503</f>
        <v>1.7377779159309592</v>
      </c>
      <c r="Z503" s="8"/>
      <c r="AB503" s="8"/>
      <c r="AC503" s="8"/>
      <c r="AG503" s="5"/>
    </row>
    <row r="504" spans="1:33" ht="12.75">
      <c r="A504" s="4">
        <f>A503+1</f>
        <v>489</v>
      </c>
      <c r="B504" t="s">
        <v>7</v>
      </c>
      <c r="D504" s="4">
        <f>IF($B504=D$14,1,0)</f>
        <v>0</v>
      </c>
      <c r="E504" s="4">
        <f>IF($B504=E$14,1,0)</f>
        <v>1</v>
      </c>
      <c r="F504" s="4">
        <f>IF($B504=F$14,1,0)</f>
        <v>0</v>
      </c>
      <c r="G504" s="4">
        <f>G503+D504</f>
        <v>302</v>
      </c>
      <c r="H504" s="4">
        <f>H503+E504</f>
        <v>169</v>
      </c>
      <c r="I504" s="4">
        <f>I503+F504</f>
        <v>18</v>
      </c>
      <c r="J504" s="4">
        <f>$G504*J$2+$H504*J$3+$I504*J$4</f>
        <v>-46.75</v>
      </c>
      <c r="K504" s="4">
        <f>$G504*K$2+$H504*K$3+$I504*K$4</f>
        <v>30</v>
      </c>
      <c r="L504" s="4">
        <f>$G504*L$2+$H504*L$3+$I504*L$4</f>
        <v>0</v>
      </c>
      <c r="M504" s="4">
        <f>IF(J504&gt;0,2^J504,1)*IF(K504&gt;0,3^K504,1)*IF(L504&gt;0,5^L504,1)</f>
        <v>205891132094649</v>
      </c>
      <c r="N504" s="4">
        <f>IF(J504&lt;0,2^-J504,1)*IF(K504&lt;0,3^-K504,1)*IF(L504&lt;0,5^-L504,1)</f>
        <v>118345649449806.7</v>
      </c>
      <c r="O504" s="4">
        <f>(LN(M504)-LN(N504))/LN(2)*1200</f>
        <v>958.6500259616201</v>
      </c>
      <c r="P504" s="5">
        <f>M504/N504</f>
        <v>1.739743987648422</v>
      </c>
      <c r="Z504" s="8"/>
      <c r="AB504" s="8"/>
      <c r="AC504" s="8"/>
      <c r="AG504" s="5"/>
    </row>
    <row r="505" spans="1:33" ht="12.75">
      <c r="A505" s="4">
        <f>A504+1</f>
        <v>490</v>
      </c>
      <c r="B505" t="s">
        <v>7</v>
      </c>
      <c r="D505" s="4">
        <f>IF($B505=D$14,1,0)</f>
        <v>0</v>
      </c>
      <c r="E505" s="4">
        <f>IF($B505=E$14,1,0)</f>
        <v>1</v>
      </c>
      <c r="F505" s="4">
        <f>IF($B505=F$14,1,0)</f>
        <v>0</v>
      </c>
      <c r="G505" s="4">
        <f>G504+D505</f>
        <v>302</v>
      </c>
      <c r="H505" s="4">
        <f>H504+E505</f>
        <v>170</v>
      </c>
      <c r="I505" s="4">
        <f>I504+F505</f>
        <v>18</v>
      </c>
      <c r="J505" s="4">
        <f>$G505*J$2+$H505*J$3+$I505*J$4</f>
        <v>-21.5</v>
      </c>
      <c r="K505" s="4">
        <f>$G505*K$2+$H505*K$3+$I505*K$4</f>
        <v>17</v>
      </c>
      <c r="L505" s="4">
        <f>$G505*L$2+$H505*L$3+$I505*L$4</f>
        <v>-2</v>
      </c>
      <c r="M505" s="4">
        <f>IF(J505&gt;0,2^J505,1)*IF(K505&gt;0,3^K505,1)*IF(L505&gt;0,5^L505,1)</f>
        <v>129140163</v>
      </c>
      <c r="N505" s="4">
        <f>IF(J505&lt;0,2^-J505,1)*IF(K505&lt;0,3^-K505,1)*IF(L505&lt;0,5^-L505,1)</f>
        <v>74145520.01894653</v>
      </c>
      <c r="O505" s="4">
        <f>(LN(M505)-LN(N505))/LN(2)*1200</f>
        <v>960.6075869819158</v>
      </c>
      <c r="P505" s="5">
        <f>M505/N505</f>
        <v>1.741712283722612</v>
      </c>
      <c r="Z505" s="8"/>
      <c r="AB505" s="8"/>
      <c r="AC505" s="8"/>
      <c r="AG505" s="5"/>
    </row>
    <row r="506" spans="1:33" ht="12.75">
      <c r="A506" s="4">
        <f>A505+1</f>
        <v>491</v>
      </c>
      <c r="B506" t="s">
        <v>8</v>
      </c>
      <c r="D506" s="4">
        <f>IF($B506=D$14,1,0)</f>
        <v>0</v>
      </c>
      <c r="E506" s="4">
        <f>IF($B506=E$14,1,0)</f>
        <v>0</v>
      </c>
      <c r="F506" s="4">
        <f>IF($B506=F$14,1,0)</f>
        <v>1</v>
      </c>
      <c r="G506" s="4">
        <f>G505+D506</f>
        <v>302</v>
      </c>
      <c r="H506" s="4">
        <f>H505+E506</f>
        <v>170</v>
      </c>
      <c r="I506" s="4">
        <f>I505+F506</f>
        <v>19</v>
      </c>
      <c r="J506" s="4">
        <f>$G506*J$2+$H506*J$3+$I506*J$4</f>
        <v>-9.5</v>
      </c>
      <c r="K506" s="4">
        <f>$G506*K$2+$H506*K$3+$I506*K$4</f>
        <v>6.5</v>
      </c>
      <c r="L506" s="4">
        <f>$G506*L$2+$H506*L$3+$I506*L$4</f>
        <v>0</v>
      </c>
      <c r="M506" s="4">
        <f>IF(J506&gt;0,2^J506,1)*IF(K506&gt;0,3^K506,1)*IF(L506&gt;0,5^L506,1)</f>
        <v>1262.6650387177115</v>
      </c>
      <c r="N506" s="4">
        <f>IF(J506&lt;0,2^-J506,1)*IF(K506&lt;0,3^-K506,1)*IF(L506&lt;0,5^-L506,1)</f>
        <v>724.0773439350247</v>
      </c>
      <c r="O506" s="4">
        <f>(LN(M506)-LN(N506))/LN(2)*1200</f>
        <v>962.707505625018</v>
      </c>
      <c r="P506" s="5">
        <f>M506/N506</f>
        <v>1.7438261938368522</v>
      </c>
      <c r="Z506" s="8"/>
      <c r="AB506" s="8"/>
      <c r="AC506" s="8"/>
      <c r="AG506" s="5"/>
    </row>
    <row r="507" spans="1:33" ht="12.75">
      <c r="A507" s="4">
        <f>A506+1</f>
        <v>492</v>
      </c>
      <c r="B507" t="s">
        <v>8</v>
      </c>
      <c r="C507" t="s">
        <v>14</v>
      </c>
      <c r="D507" s="4">
        <f>IF($B507=D$14,1,0)</f>
        <v>0</v>
      </c>
      <c r="E507" s="4">
        <f>IF($B507=E$14,1,0)</f>
        <v>0</v>
      </c>
      <c r="F507" s="4">
        <f>IF($B507=F$14,1,0)</f>
        <v>1</v>
      </c>
      <c r="G507" s="4">
        <f>G506+D507</f>
        <v>302</v>
      </c>
      <c r="H507" s="4">
        <f>H506+E507</f>
        <v>170</v>
      </c>
      <c r="I507" s="4">
        <f>I506+F507</f>
        <v>20</v>
      </c>
      <c r="J507" s="4">
        <f>$G507*J$2+$H507*J$3+$I507*J$4</f>
        <v>2.5</v>
      </c>
      <c r="K507" s="4">
        <f>$G507*K$2+$H507*K$3+$I507*K$4</f>
        <v>-4</v>
      </c>
      <c r="L507" s="4">
        <f>$G507*L$2+$H507*L$3+$I507*L$4</f>
        <v>2</v>
      </c>
      <c r="M507" s="4">
        <f>IF(J507&gt;0,2^J507,1)*IF(K507&gt;0,3^K507,1)*IF(L507&gt;0,5^L507,1)</f>
        <v>141.4213562373095</v>
      </c>
      <c r="N507" s="4">
        <f>IF(J507&lt;0,2^-J507,1)*IF(K507&lt;0,3^-K507,1)*IF(L507&lt;0,5^-L507,1)</f>
        <v>81</v>
      </c>
      <c r="O507" s="4">
        <f>(LN(M507)-LN(N507))/LN(2)*1200</f>
        <v>964.8074242681203</v>
      </c>
      <c r="P507" s="5">
        <f>M507/N507</f>
        <v>1.7459426695964138</v>
      </c>
      <c r="Z507" s="8"/>
      <c r="AB507" s="8"/>
      <c r="AC507" s="8"/>
      <c r="AG507" s="5"/>
    </row>
    <row r="508" spans="1:33" ht="12.75">
      <c r="A508" s="4">
        <f>A507+1</f>
        <v>493</v>
      </c>
      <c r="B508" t="s">
        <v>6</v>
      </c>
      <c r="D508" s="4">
        <f>IF($B508=D$14,1,0)</f>
        <v>1</v>
      </c>
      <c r="E508" s="4">
        <f>IF($B508=E$14,1,0)</f>
        <v>0</v>
      </c>
      <c r="F508" s="4">
        <f>IF($B508=F$14,1,0)</f>
        <v>0</v>
      </c>
      <c r="G508" s="4">
        <f>G507+D508</f>
        <v>303</v>
      </c>
      <c r="H508" s="4">
        <f>H507+E508</f>
        <v>170</v>
      </c>
      <c r="I508" s="4">
        <f>I507+F508</f>
        <v>20</v>
      </c>
      <c r="J508" s="4">
        <f>$G508*J$2+$H508*J$3+$I508*J$4</f>
        <v>-12.5</v>
      </c>
      <c r="K508" s="4">
        <f>$G508*K$2+$H508*K$3+$I508*K$4</f>
        <v>4</v>
      </c>
      <c r="L508" s="4">
        <f>$G508*L$2+$H508*L$3+$I508*L$4</f>
        <v>3</v>
      </c>
      <c r="M508" s="4">
        <f>IF(J508&gt;0,2^J508,1)*IF(K508&gt;0,3^K508,1)*IF(L508&gt;0,5^L508,1)</f>
        <v>10125</v>
      </c>
      <c r="N508" s="4">
        <f>IF(J508&lt;0,2^-J508,1)*IF(K508&lt;0,3^-K508,1)*IF(L508&lt;0,5^-L508,1)</f>
        <v>5792.618751480198</v>
      </c>
      <c r="O508" s="4">
        <f>(LN(M508)-LN(N508))/LN(2)*1200</f>
        <v>966.7611450560552</v>
      </c>
      <c r="P508" s="5">
        <f>M508/N508</f>
        <v>1.747914101443797</v>
      </c>
      <c r="Z508" s="8"/>
      <c r="AB508" s="8"/>
      <c r="AC508" s="8"/>
      <c r="AG508" s="5"/>
    </row>
    <row r="509" spans="1:33" ht="12.75">
      <c r="A509" s="4">
        <f>A508+1</f>
        <v>494</v>
      </c>
      <c r="B509" t="s">
        <v>6</v>
      </c>
      <c r="D509" s="4">
        <f>IF($B509=D$14,1,0)</f>
        <v>1</v>
      </c>
      <c r="E509" s="4">
        <f>IF($B509=E$14,1,0)</f>
        <v>0</v>
      </c>
      <c r="F509" s="4">
        <f>IF($B509=F$14,1,0)</f>
        <v>0</v>
      </c>
      <c r="G509" s="4">
        <f>G508+D509</f>
        <v>304</v>
      </c>
      <c r="H509" s="4">
        <f>H508+E509</f>
        <v>170</v>
      </c>
      <c r="I509" s="4">
        <f>I508+F509</f>
        <v>20</v>
      </c>
      <c r="J509" s="4">
        <f>$G509*J$2+$H509*J$3+$I509*J$4</f>
        <v>-27.5</v>
      </c>
      <c r="K509" s="4">
        <f>$G509*K$2+$H509*K$3+$I509*K$4</f>
        <v>12</v>
      </c>
      <c r="L509" s="4">
        <f>$G509*L$2+$H509*L$3+$I509*L$4</f>
        <v>4</v>
      </c>
      <c r="M509" s="4">
        <f>IF(J509&gt;0,2^J509,1)*IF(K509&gt;0,3^K509,1)*IF(L509&gt;0,5^L509,1)</f>
        <v>332150625</v>
      </c>
      <c r="N509" s="4">
        <f>IF(J509&lt;0,2^-J509,1)*IF(K509&lt;0,3^-K509,1)*IF(L509&lt;0,5^-L509,1)</f>
        <v>189812531.24850312</v>
      </c>
      <c r="O509" s="4">
        <f>(LN(M509)-LN(N509))/LN(2)*1200</f>
        <v>968.7148658439869</v>
      </c>
      <c r="P509" s="5">
        <f>M509/N509</f>
        <v>1.7498877593342215</v>
      </c>
      <c r="Z509" s="8"/>
      <c r="AB509" s="8"/>
      <c r="AC509" s="8"/>
      <c r="AG509" s="5"/>
    </row>
    <row r="510" spans="1:33" ht="12.75">
      <c r="A510" s="4">
        <f>A509+1</f>
        <v>495</v>
      </c>
      <c r="B510" t="s">
        <v>7</v>
      </c>
      <c r="D510" s="4">
        <f>IF($B510=D$14,1,0)</f>
        <v>0</v>
      </c>
      <c r="E510" s="4">
        <f>IF($B510=E$14,1,0)</f>
        <v>1</v>
      </c>
      <c r="F510" s="4">
        <f>IF($B510=F$14,1,0)</f>
        <v>0</v>
      </c>
      <c r="G510" s="4">
        <f>G509+D510</f>
        <v>304</v>
      </c>
      <c r="H510" s="4">
        <f>H509+E510</f>
        <v>171</v>
      </c>
      <c r="I510" s="4">
        <f>I509+F510</f>
        <v>20</v>
      </c>
      <c r="J510" s="4">
        <f>$G510*J$2+$H510*J$3+$I510*J$4</f>
        <v>-2.25</v>
      </c>
      <c r="K510" s="4">
        <f>$G510*K$2+$H510*K$3+$I510*K$4</f>
        <v>-1</v>
      </c>
      <c r="L510" s="4">
        <f>$G510*L$2+$H510*L$3+$I510*L$4</f>
        <v>2</v>
      </c>
      <c r="M510" s="4">
        <f>IF(J510&gt;0,2^J510,1)*IF(K510&gt;0,3^K510,1)*IF(L510&gt;0,5^L510,1)</f>
        <v>25</v>
      </c>
      <c r="N510" s="4">
        <f>IF(J510&lt;0,2^-J510,1)*IF(K510&lt;0,3^-K510,1)*IF(L510&lt;0,5^-L510,1)</f>
        <v>14.270485380032653</v>
      </c>
      <c r="O510" s="4">
        <f>(LN(M510)-LN(N510))/LN(2)*1200</f>
        <v>970.6724268642818</v>
      </c>
      <c r="P510" s="5">
        <f>M510/N510</f>
        <v>1.751867531778572</v>
      </c>
      <c r="Z510" s="8"/>
      <c r="AB510" s="8"/>
      <c r="AC510" s="8"/>
      <c r="AG510" s="5"/>
    </row>
    <row r="511" spans="1:33" ht="12.75">
      <c r="A511" s="4">
        <f>A510+1</f>
        <v>496</v>
      </c>
      <c r="B511" t="s">
        <v>7</v>
      </c>
      <c r="D511" s="4">
        <f>IF($B511=D$14,1,0)</f>
        <v>0</v>
      </c>
      <c r="E511" s="4">
        <f>IF($B511=E$14,1,0)</f>
        <v>1</v>
      </c>
      <c r="F511" s="4">
        <f>IF($B511=F$14,1,0)</f>
        <v>0</v>
      </c>
      <c r="G511" s="4">
        <f>G510+D511</f>
        <v>304</v>
      </c>
      <c r="H511" s="4">
        <f>H510+E511</f>
        <v>172</v>
      </c>
      <c r="I511" s="4">
        <f>I510+F511</f>
        <v>20</v>
      </c>
      <c r="J511" s="4">
        <f>$G511*J$2+$H511*J$3+$I511*J$4</f>
        <v>23</v>
      </c>
      <c r="K511" s="4">
        <f>$G511*K$2+$H511*K$3+$I511*K$4</f>
        <v>-14</v>
      </c>
      <c r="L511" s="4">
        <f>$G511*L$2+$H511*L$3+$I511*L$4</f>
        <v>0</v>
      </c>
      <c r="M511" s="4">
        <f>IF(J511&gt;0,2^J511,1)*IF(K511&gt;0,3^K511,1)*IF(L511&gt;0,5^L511,1)</f>
        <v>8388608</v>
      </c>
      <c r="N511" s="4">
        <f>IF(J511&lt;0,2^-J511,1)*IF(K511&lt;0,3^-K511,1)*IF(L511&lt;0,5^-L511,1)</f>
        <v>4782969</v>
      </c>
      <c r="O511" s="4">
        <f>(LN(M511)-LN(N511))/LN(2)*1200</f>
        <v>972.6299878845751</v>
      </c>
      <c r="P511" s="5">
        <f>M511/N511</f>
        <v>1.7538495440802564</v>
      </c>
      <c r="Z511" s="8"/>
      <c r="AB511" s="8"/>
      <c r="AC511" s="8"/>
      <c r="AG511" s="5"/>
    </row>
    <row r="512" spans="1:33" ht="12.75">
      <c r="A512" s="4">
        <f>A511+1</f>
        <v>497</v>
      </c>
      <c r="B512" t="s">
        <v>6</v>
      </c>
      <c r="D512" s="4">
        <f>IF($B512=D$14,1,0)</f>
        <v>1</v>
      </c>
      <c r="E512" s="4">
        <f>IF($B512=E$14,1,0)</f>
        <v>0</v>
      </c>
      <c r="F512" s="4">
        <f>IF($B512=F$14,1,0)</f>
        <v>0</v>
      </c>
      <c r="G512" s="4">
        <f>G511+D512</f>
        <v>305</v>
      </c>
      <c r="H512" s="4">
        <f>H511+E512</f>
        <v>172</v>
      </c>
      <c r="I512" s="4">
        <f>I511+F512</f>
        <v>20</v>
      </c>
      <c r="J512" s="4">
        <f>$G512*J$2+$H512*J$3+$I512*J$4</f>
        <v>8</v>
      </c>
      <c r="K512" s="4">
        <f>$G512*K$2+$H512*K$3+$I512*K$4</f>
        <v>-6</v>
      </c>
      <c r="L512" s="4">
        <f>$G512*L$2+$H512*L$3+$I512*L$4</f>
        <v>1</v>
      </c>
      <c r="M512" s="4">
        <f>IF(J512&gt;0,2^J512,1)*IF(K512&gt;0,3^K512,1)*IF(L512&gt;0,5^L512,1)</f>
        <v>1280</v>
      </c>
      <c r="N512" s="4">
        <f>IF(J512&lt;0,2^-J512,1)*IF(K512&lt;0,3^-K512,1)*IF(L512&lt;0,5^-L512,1)</f>
        <v>729</v>
      </c>
      <c r="O512" s="4">
        <f>(LN(M512)-LN(N512))/LN(2)*1200</f>
        <v>974.58370867251</v>
      </c>
      <c r="P512" s="5">
        <f>M512/N512</f>
        <v>1.755829903978052</v>
      </c>
      <c r="Z512" s="8"/>
      <c r="AB512" s="8"/>
      <c r="AC512" s="8"/>
      <c r="AG512" s="5"/>
    </row>
    <row r="513" spans="1:33" ht="12.75">
      <c r="A513" s="4">
        <f>A512+1</f>
        <v>498</v>
      </c>
      <c r="B513" t="s">
        <v>6</v>
      </c>
      <c r="C513" t="s">
        <v>13</v>
      </c>
      <c r="D513" s="4">
        <f>IF($B513=D$14,1,0)</f>
        <v>1</v>
      </c>
      <c r="E513" s="4">
        <f>IF($B513=E$14,1,0)</f>
        <v>0</v>
      </c>
      <c r="F513" s="4">
        <f>IF($B513=F$14,1,0)</f>
        <v>0</v>
      </c>
      <c r="G513" s="4">
        <f>G512+D513</f>
        <v>306</v>
      </c>
      <c r="H513" s="4">
        <f>H512+E513</f>
        <v>172</v>
      </c>
      <c r="I513" s="4">
        <f>I512+F513</f>
        <v>20</v>
      </c>
      <c r="J513" s="4">
        <f>$G513*J$2+$H513*J$3+$I513*J$4</f>
        <v>-7</v>
      </c>
      <c r="K513" s="4">
        <f>$G513*K$2+$H513*K$3+$I513*K$4</f>
        <v>2</v>
      </c>
      <c r="L513" s="4">
        <f>$G513*L$2+$H513*L$3+$I513*L$4</f>
        <v>2</v>
      </c>
      <c r="M513" s="4">
        <f>IF(J513&gt;0,2^J513,1)*IF(K513&gt;0,3^K513,1)*IF(L513&gt;0,5^L513,1)</f>
        <v>225</v>
      </c>
      <c r="N513" s="4">
        <f>IF(J513&lt;0,2^-J513,1)*IF(K513&lt;0,3^-K513,1)*IF(L513&lt;0,5^-L513,1)</f>
        <v>128</v>
      </c>
      <c r="O513" s="4">
        <f>(LN(M513)-LN(N513))/LN(2)*1200</f>
        <v>976.537429460445</v>
      </c>
      <c r="P513" s="5">
        <f>M513/N513</f>
        <v>1.7578125</v>
      </c>
      <c r="Z513" s="8"/>
      <c r="AB513" s="8"/>
      <c r="AC513" s="8"/>
      <c r="AG513" s="5"/>
    </row>
    <row r="514" spans="1:33" ht="12.75">
      <c r="A514" s="4">
        <f>A513+1</f>
        <v>499</v>
      </c>
      <c r="B514" t="s">
        <v>6</v>
      </c>
      <c r="D514" s="4">
        <f>IF($B514=D$14,1,0)</f>
        <v>1</v>
      </c>
      <c r="E514" s="4">
        <f>IF($B514=E$14,1,0)</f>
        <v>0</v>
      </c>
      <c r="F514" s="4">
        <f>IF($B514=F$14,1,0)</f>
        <v>0</v>
      </c>
      <c r="G514" s="4">
        <f>G513+D514</f>
        <v>307</v>
      </c>
      <c r="H514" s="4">
        <f>H513+E514</f>
        <v>172</v>
      </c>
      <c r="I514" s="4">
        <f>I513+F514</f>
        <v>20</v>
      </c>
      <c r="J514" s="4">
        <f>$G514*J$2+$H514*J$3+$I514*J$4</f>
        <v>-22</v>
      </c>
      <c r="K514" s="4">
        <f>$G514*K$2+$H514*K$3+$I514*K$4</f>
        <v>10</v>
      </c>
      <c r="L514" s="4">
        <f>$G514*L$2+$H514*L$3+$I514*L$4</f>
        <v>3</v>
      </c>
      <c r="M514" s="4">
        <f>IF(J514&gt;0,2^J514,1)*IF(K514&gt;0,3^K514,1)*IF(L514&gt;0,5^L514,1)</f>
        <v>7381125</v>
      </c>
      <c r="N514" s="4">
        <f>IF(J514&lt;0,2^-J514,1)*IF(K514&lt;0,3^-K514,1)*IF(L514&lt;0,5^-L514,1)</f>
        <v>4194304</v>
      </c>
      <c r="O514" s="4">
        <f>(LN(M514)-LN(N514))/LN(2)*1200</f>
        <v>978.4911502483799</v>
      </c>
      <c r="P514" s="5">
        <f>M514/N514</f>
        <v>1.7597973346710205</v>
      </c>
      <c r="Z514" s="8"/>
      <c r="AB514" s="8"/>
      <c r="AC514" s="8"/>
      <c r="AG514" s="5"/>
    </row>
    <row r="515" spans="1:33" ht="12.75">
      <c r="A515" s="4">
        <f>A514+1</f>
        <v>500</v>
      </c>
      <c r="B515" t="s">
        <v>6</v>
      </c>
      <c r="D515" s="4">
        <f>IF($B515=D$14,1,0)</f>
        <v>1</v>
      </c>
      <c r="E515" s="4">
        <f>IF($B515=E$14,1,0)</f>
        <v>0</v>
      </c>
      <c r="F515" s="4">
        <f>IF($B515=F$14,1,0)</f>
        <v>0</v>
      </c>
      <c r="G515" s="4">
        <f>G514+D515</f>
        <v>308</v>
      </c>
      <c r="H515" s="4">
        <f>H514+E515</f>
        <v>172</v>
      </c>
      <c r="I515" s="4">
        <f>I514+F515</f>
        <v>20</v>
      </c>
      <c r="J515" s="4">
        <f>$G515*J$2+$H515*J$3+$I515*J$4</f>
        <v>-37</v>
      </c>
      <c r="K515" s="4">
        <f>$G515*K$2+$H515*K$3+$I515*K$4</f>
        <v>18</v>
      </c>
      <c r="L515" s="4">
        <f>$G515*L$2+$H515*L$3+$I515*L$4</f>
        <v>4</v>
      </c>
      <c r="M515" s="4">
        <f>IF(J515&gt;0,2^J515,1)*IF(K515&gt;0,3^K515,1)*IF(L515&gt;0,5^L515,1)</f>
        <v>242137805625</v>
      </c>
      <c r="N515" s="4">
        <f>IF(J515&lt;0,2^-J515,1)*IF(K515&lt;0,3^-K515,1)*IF(L515&lt;0,5^-L515,1)</f>
        <v>137438953472</v>
      </c>
      <c r="O515" s="4">
        <f>(LN(M515)-LN(N515))/LN(2)*1200</f>
        <v>980.4448710363117</v>
      </c>
      <c r="P515" s="5">
        <f>M515/N515</f>
        <v>1.7617844105188851</v>
      </c>
      <c r="Z515" s="8"/>
      <c r="AB515" s="8"/>
      <c r="AC515" s="8"/>
      <c r="AG515" s="5"/>
    </row>
    <row r="516" spans="1:33" ht="12.75">
      <c r="A516" s="4">
        <f>A515+1</f>
        <v>501</v>
      </c>
      <c r="B516" t="s">
        <v>7</v>
      </c>
      <c r="D516" s="4">
        <f>IF($B516=D$14,1,0)</f>
        <v>0</v>
      </c>
      <c r="E516" s="4">
        <f>IF($B516=E$14,1,0)</f>
        <v>1</v>
      </c>
      <c r="F516" s="4">
        <f>IF($B516=F$14,1,0)</f>
        <v>0</v>
      </c>
      <c r="G516" s="4">
        <f>G515+D516</f>
        <v>308</v>
      </c>
      <c r="H516" s="4">
        <f>H515+E516</f>
        <v>173</v>
      </c>
      <c r="I516" s="4">
        <f>I515+F516</f>
        <v>20</v>
      </c>
      <c r="J516" s="4">
        <f>$G516*J$2+$H516*J$3+$I516*J$4</f>
        <v>-11.75</v>
      </c>
      <c r="K516" s="4">
        <f>$G516*K$2+$H516*K$3+$I516*K$4</f>
        <v>5</v>
      </c>
      <c r="L516" s="4">
        <f>$G516*L$2+$H516*L$3+$I516*L$4</f>
        <v>2</v>
      </c>
      <c r="M516" s="4">
        <f>IF(J516&gt;0,2^J516,1)*IF(K516&gt;0,3^K516,1)*IF(L516&gt;0,5^L516,1)</f>
        <v>6075</v>
      </c>
      <c r="N516" s="4">
        <f>IF(J516&lt;0,2^-J516,1)*IF(K516&lt;0,3^-K516,1)*IF(L516&lt;0,5^-L516,1)</f>
        <v>3444.3117168792146</v>
      </c>
      <c r="O516" s="4">
        <f>(LN(M516)-LN(N516))/LN(2)*1200</f>
        <v>982.4024320566042</v>
      </c>
      <c r="P516" s="5">
        <f>M516/N516</f>
        <v>1.7637776424906082</v>
      </c>
      <c r="Z516" s="8"/>
      <c r="AB516" s="8"/>
      <c r="AC516" s="8"/>
      <c r="AG516" s="5"/>
    </row>
    <row r="517" spans="1:33" ht="12.75">
      <c r="A517" s="4">
        <f>A516+1</f>
        <v>502</v>
      </c>
      <c r="B517" t="s">
        <v>7</v>
      </c>
      <c r="C517" t="s">
        <v>15</v>
      </c>
      <c r="D517" s="4">
        <f>IF($B517=D$14,1,0)</f>
        <v>0</v>
      </c>
      <c r="E517" s="4">
        <f>IF($B517=E$14,1,0)</f>
        <v>1</v>
      </c>
      <c r="F517" s="4">
        <f>IF($B517=F$14,1,0)</f>
        <v>0</v>
      </c>
      <c r="G517" s="4">
        <f>G516+D517</f>
        <v>308</v>
      </c>
      <c r="H517" s="4">
        <f>H516+E517</f>
        <v>174</v>
      </c>
      <c r="I517" s="4">
        <f>I516+F517</f>
        <v>20</v>
      </c>
      <c r="J517" s="4">
        <f>$G517*J$2+$H517*J$3+$I517*J$4</f>
        <v>13.5</v>
      </c>
      <c r="K517" s="4">
        <f>$G517*K$2+$H517*K$3+$I517*K$4</f>
        <v>-8</v>
      </c>
      <c r="L517" s="4">
        <f>$G517*L$2+$H517*L$3+$I517*L$4</f>
        <v>0</v>
      </c>
      <c r="M517" s="4">
        <f>IF(J517&gt;0,2^J517,1)*IF(K517&gt;0,3^K517,1)*IF(L517&gt;0,5^L517,1)</f>
        <v>11585.237502960395</v>
      </c>
      <c r="N517" s="4">
        <f>IF(J517&lt;0,2^-J517,1)*IF(K517&lt;0,3^-K517,1)*IF(L517&lt;0,5^-L517,1)</f>
        <v>6561</v>
      </c>
      <c r="O517" s="4">
        <f>(LN(M517)-LN(N517))/LN(2)*1200</f>
        <v>984.3599930769</v>
      </c>
      <c r="P517" s="5">
        <f>M517/N517</f>
        <v>1.7657731295473853</v>
      </c>
      <c r="Z517" s="8"/>
      <c r="AB517" s="8"/>
      <c r="AC517" s="8"/>
      <c r="AG517" s="5"/>
    </row>
    <row r="518" spans="1:33" ht="12.75">
      <c r="A518" s="4">
        <f>A517+1</f>
        <v>503</v>
      </c>
      <c r="B518" t="s">
        <v>6</v>
      </c>
      <c r="D518" s="4">
        <f>IF($B518=D$14,1,0)</f>
        <v>1</v>
      </c>
      <c r="E518" s="4">
        <f>IF($B518=E$14,1,0)</f>
        <v>0</v>
      </c>
      <c r="F518" s="4">
        <f>IF($B518=F$14,1,0)</f>
        <v>0</v>
      </c>
      <c r="G518" s="4">
        <f>G517+D518</f>
        <v>309</v>
      </c>
      <c r="H518" s="4">
        <f>H517+E518</f>
        <v>174</v>
      </c>
      <c r="I518" s="4">
        <f>I517+F518</f>
        <v>20</v>
      </c>
      <c r="J518" s="4">
        <f>$G518*J$2+$H518*J$3+$I518*J$4</f>
        <v>-1.5</v>
      </c>
      <c r="K518" s="4">
        <f>$G518*K$2+$H518*K$3+$I518*K$4</f>
        <v>0</v>
      </c>
      <c r="L518" s="4">
        <f>$G518*L$2+$H518*L$3+$I518*L$4</f>
        <v>1</v>
      </c>
      <c r="M518" s="4">
        <f>IF(J518&gt;0,2^J518,1)*IF(K518&gt;0,3^K518,1)*IF(L518&gt;0,5^L518,1)</f>
        <v>5</v>
      </c>
      <c r="N518" s="4">
        <f>IF(J518&lt;0,2^-J518,1)*IF(K518&lt;0,3^-K518,1)*IF(L518&lt;0,5^-L518,1)</f>
        <v>2.8284271247461903</v>
      </c>
      <c r="O518" s="4">
        <f>(LN(M518)-LN(N518))/LN(2)*1200</f>
        <v>986.3137138648345</v>
      </c>
      <c r="P518" s="5">
        <f>M518/N518</f>
        <v>1.7677669529663687</v>
      </c>
      <c r="Z518" s="8"/>
      <c r="AB518" s="8"/>
      <c r="AC518" s="8"/>
      <c r="AG518" s="5"/>
    </row>
    <row r="519" spans="1:33" ht="12.75">
      <c r="A519" s="4">
        <f>A518+1</f>
        <v>504</v>
      </c>
      <c r="B519" t="s">
        <v>6</v>
      </c>
      <c r="D519" s="4">
        <f>IF($B519=D$14,1,0)</f>
        <v>1</v>
      </c>
      <c r="E519" s="4">
        <f>IF($B519=E$14,1,0)</f>
        <v>0</v>
      </c>
      <c r="F519" s="4">
        <f>IF($B519=F$14,1,0)</f>
        <v>0</v>
      </c>
      <c r="G519" s="4">
        <f>G518+D519</f>
        <v>310</v>
      </c>
      <c r="H519" s="4">
        <f>H518+E519</f>
        <v>174</v>
      </c>
      <c r="I519" s="4">
        <f>I518+F519</f>
        <v>20</v>
      </c>
      <c r="J519" s="4">
        <f>$G519*J$2+$H519*J$3+$I519*J$4</f>
        <v>-16.5</v>
      </c>
      <c r="K519" s="4">
        <f>$G519*K$2+$H519*K$3+$I519*K$4</f>
        <v>8</v>
      </c>
      <c r="L519" s="4">
        <f>$G519*L$2+$H519*L$3+$I519*L$4</f>
        <v>2</v>
      </c>
      <c r="M519" s="4">
        <f>IF(J519&gt;0,2^J519,1)*IF(K519&gt;0,3^K519,1)*IF(L519&gt;0,5^L519,1)</f>
        <v>164025</v>
      </c>
      <c r="N519" s="4">
        <f>IF(J519&lt;0,2^-J519,1)*IF(K519&lt;0,3^-K519,1)*IF(L519&lt;0,5^-L519,1)</f>
        <v>92681.90002368316</v>
      </c>
      <c r="O519" s="4">
        <f>(LN(M519)-LN(N519))/LN(2)*1200</f>
        <v>988.2674346527666</v>
      </c>
      <c r="P519" s="5">
        <f>M519/N519</f>
        <v>1.7697630277118446</v>
      </c>
      <c r="Z519" s="8"/>
      <c r="AB519" s="8"/>
      <c r="AC519" s="8"/>
      <c r="AG519" s="5"/>
    </row>
    <row r="520" spans="1:33" ht="12.75">
      <c r="A520" s="4">
        <f>A519+1</f>
        <v>505</v>
      </c>
      <c r="B520" t="s">
        <v>7</v>
      </c>
      <c r="D520" s="4">
        <f>IF($B520=D$14,1,0)</f>
        <v>0</v>
      </c>
      <c r="E520" s="4">
        <f>IF($B520=E$14,1,0)</f>
        <v>1</v>
      </c>
      <c r="F520" s="4">
        <f>IF($B520=F$14,1,0)</f>
        <v>0</v>
      </c>
      <c r="G520" s="4">
        <f>G519+D520</f>
        <v>310</v>
      </c>
      <c r="H520" s="4">
        <f>H519+E520</f>
        <v>175</v>
      </c>
      <c r="I520" s="4">
        <f>I519+F520</f>
        <v>20</v>
      </c>
      <c r="J520" s="4">
        <f>$G520*J$2+$H520*J$3+$I520*J$4</f>
        <v>8.75</v>
      </c>
      <c r="K520" s="4">
        <f>$G520*K$2+$H520*K$3+$I520*K$4</f>
        <v>-5</v>
      </c>
      <c r="L520" s="4">
        <f>$G520*L$2+$H520*L$3+$I520*L$4</f>
        <v>0</v>
      </c>
      <c r="M520" s="4">
        <f>IF(J520&gt;0,2^J520,1)*IF(K520&gt;0,3^K520,1)*IF(L520&gt;0,5^L520,1)</f>
        <v>430.5389646099018</v>
      </c>
      <c r="N520" s="4">
        <f>IF(J520&lt;0,2^-J520,1)*IF(K520&lt;0,3^-K520,1)*IF(L520&lt;0,5^-L520,1)</f>
        <v>243</v>
      </c>
      <c r="O520" s="4">
        <f>(LN(M520)-LN(N520))/LN(2)*1200</f>
        <v>990.2249956730639</v>
      </c>
      <c r="P520" s="5">
        <f>M520/N520</f>
        <v>1.7717652864605014</v>
      </c>
      <c r="Z520" s="8"/>
      <c r="AB520" s="8"/>
      <c r="AC520" s="8"/>
      <c r="AG520" s="5"/>
    </row>
    <row r="521" spans="1:33" ht="12.75">
      <c r="A521" s="4">
        <f>A520+1</f>
        <v>506</v>
      </c>
      <c r="B521" t="s">
        <v>7</v>
      </c>
      <c r="D521" s="4">
        <f>IF($B521=D$14,1,0)</f>
        <v>0</v>
      </c>
      <c r="E521" s="4">
        <f>IF($B521=E$14,1,0)</f>
        <v>1</v>
      </c>
      <c r="F521" s="4">
        <f>IF($B521=F$14,1,0)</f>
        <v>0</v>
      </c>
      <c r="G521" s="4">
        <f>G520+D521</f>
        <v>310</v>
      </c>
      <c r="H521" s="4">
        <f>H520+E521</f>
        <v>176</v>
      </c>
      <c r="I521" s="4">
        <f>I520+F521</f>
        <v>20</v>
      </c>
      <c r="J521" s="4">
        <f>$G521*J$2+$H521*J$3+$I521*J$4</f>
        <v>34</v>
      </c>
      <c r="K521" s="4">
        <f>$G521*K$2+$H521*K$3+$I521*K$4</f>
        <v>-18</v>
      </c>
      <c r="L521" s="4">
        <f>$G521*L$2+$H521*L$3+$I521*L$4</f>
        <v>-2</v>
      </c>
      <c r="M521" s="4">
        <f>IF(J521&gt;0,2^J521,1)*IF(K521&gt;0,3^K521,1)*IF(L521&gt;0,5^L521,1)</f>
        <v>17179869184</v>
      </c>
      <c r="N521" s="4">
        <f>IF(J521&lt;0,2^-J521,1)*IF(K521&lt;0,3^-K521,1)*IF(L521&lt;0,5^-L521,1)</f>
        <v>9685512225</v>
      </c>
      <c r="O521" s="4">
        <f>(LN(M521)-LN(N521))/LN(2)*1200</f>
        <v>992.182556693358</v>
      </c>
      <c r="P521" s="5">
        <f>M521/N521</f>
        <v>1.773769810506847</v>
      </c>
      <c r="Z521" s="8"/>
      <c r="AB521" s="8"/>
      <c r="AC521" s="8"/>
      <c r="AG521" s="5"/>
    </row>
    <row r="522" spans="1:33" ht="12.75">
      <c r="A522" s="4">
        <f>A521+1</f>
        <v>507</v>
      </c>
      <c r="B522" t="s">
        <v>6</v>
      </c>
      <c r="D522" s="4">
        <f>IF($B522=D$14,1,0)</f>
        <v>1</v>
      </c>
      <c r="E522" s="4">
        <f>IF($B522=E$14,1,0)</f>
        <v>0</v>
      </c>
      <c r="F522" s="4">
        <f>IF($B522=F$14,1,0)</f>
        <v>0</v>
      </c>
      <c r="G522" s="4">
        <f>G521+D522</f>
        <v>311</v>
      </c>
      <c r="H522" s="4">
        <f>H521+E522</f>
        <v>176</v>
      </c>
      <c r="I522" s="4">
        <f>I521+F522</f>
        <v>20</v>
      </c>
      <c r="J522" s="4">
        <f>$G522*J$2+$H522*J$3+$I522*J$4</f>
        <v>19</v>
      </c>
      <c r="K522" s="4">
        <f>$G522*K$2+$H522*K$3+$I522*K$4</f>
        <v>-10</v>
      </c>
      <c r="L522" s="4">
        <f>$G522*L$2+$H522*L$3+$I522*L$4</f>
        <v>-1</v>
      </c>
      <c r="M522" s="4">
        <f>IF(J522&gt;0,2^J522,1)*IF(K522&gt;0,3^K522,1)*IF(L522&gt;0,5^L522,1)</f>
        <v>524288</v>
      </c>
      <c r="N522" s="4">
        <f>IF(J522&lt;0,2^-J522,1)*IF(K522&lt;0,3^-K522,1)*IF(L522&lt;0,5^-L522,1)</f>
        <v>295245</v>
      </c>
      <c r="O522" s="4">
        <f>(LN(M522)-LN(N522))/LN(2)*1200</f>
        <v>994.1362774812898</v>
      </c>
      <c r="P522" s="5">
        <f>M522/N522</f>
        <v>1.7757726633812596</v>
      </c>
      <c r="Z522" s="8"/>
      <c r="AB522" s="8"/>
      <c r="AC522" s="8"/>
      <c r="AG522" s="5"/>
    </row>
    <row r="523" spans="1:33" ht="12.75">
      <c r="A523" s="4">
        <f>A522+1</f>
        <v>508</v>
      </c>
      <c r="B523" t="s">
        <v>6</v>
      </c>
      <c r="C523" t="s">
        <v>13</v>
      </c>
      <c r="D523" s="4">
        <f>IF($B523=D$14,1,0)</f>
        <v>1</v>
      </c>
      <c r="E523" s="4">
        <f>IF($B523=E$14,1,0)</f>
        <v>0</v>
      </c>
      <c r="F523" s="4">
        <f>IF($B523=F$14,1,0)</f>
        <v>0</v>
      </c>
      <c r="G523" s="4">
        <f>G522+D523</f>
        <v>312</v>
      </c>
      <c r="H523" s="4">
        <f>H522+E523</f>
        <v>176</v>
      </c>
      <c r="I523" s="4">
        <f>I522+F523</f>
        <v>20</v>
      </c>
      <c r="J523" s="4">
        <f>$G523*J$2+$H523*J$3+$I523*J$4</f>
        <v>4</v>
      </c>
      <c r="K523" s="4">
        <f>$G523*K$2+$H523*K$3+$I523*K$4</f>
        <v>-2</v>
      </c>
      <c r="L523" s="4">
        <f>$G523*L$2+$H523*L$3+$I523*L$4</f>
        <v>0</v>
      </c>
      <c r="M523" s="4">
        <f>IF(J523&gt;0,2^J523,1)*IF(K523&gt;0,3^K523,1)*IF(L523&gt;0,5^L523,1)</f>
        <v>16</v>
      </c>
      <c r="N523" s="4">
        <f>IF(J523&lt;0,2^-J523,1)*IF(K523&lt;0,3^-K523,1)*IF(L523&lt;0,5^-L523,1)</f>
        <v>9</v>
      </c>
      <c r="O523" s="4">
        <f>(LN(M523)-LN(N523))/LN(2)*1200</f>
        <v>996.0899982692248</v>
      </c>
      <c r="P523" s="5">
        <f>M523/N523</f>
        <v>1.7777777777777777</v>
      </c>
      <c r="Z523" s="8"/>
      <c r="AB523" s="8"/>
      <c r="AC523" s="8"/>
      <c r="AG523" s="5"/>
    </row>
    <row r="524" spans="1:33" ht="12.75">
      <c r="A524" s="4">
        <f>A523+1</f>
        <v>509</v>
      </c>
      <c r="B524" t="s">
        <v>6</v>
      </c>
      <c r="D524" s="4">
        <f>IF($B524=D$14,1,0)</f>
        <v>1</v>
      </c>
      <c r="E524" s="4">
        <f>IF($B524=E$14,1,0)</f>
        <v>0</v>
      </c>
      <c r="F524" s="4">
        <f>IF($B524=F$14,1,0)</f>
        <v>0</v>
      </c>
      <c r="G524" s="4">
        <f>G523+D524</f>
        <v>313</v>
      </c>
      <c r="H524" s="4">
        <f>H523+E524</f>
        <v>176</v>
      </c>
      <c r="I524" s="4">
        <f>I523+F524</f>
        <v>20</v>
      </c>
      <c r="J524" s="4">
        <f>$G524*J$2+$H524*J$3+$I524*J$4</f>
        <v>-11</v>
      </c>
      <c r="K524" s="4">
        <f>$G524*K$2+$H524*K$3+$I524*K$4</f>
        <v>6</v>
      </c>
      <c r="L524" s="4">
        <f>$G524*L$2+$H524*L$3+$I524*L$4</f>
        <v>1</v>
      </c>
      <c r="M524" s="4">
        <f>IF(J524&gt;0,2^J524,1)*IF(K524&gt;0,3^K524,1)*IF(L524&gt;0,5^L524,1)</f>
        <v>3645</v>
      </c>
      <c r="N524" s="4">
        <f>IF(J524&lt;0,2^-J524,1)*IF(K524&lt;0,3^-K524,1)*IF(L524&lt;0,5^-L524,1)</f>
        <v>2048</v>
      </c>
      <c r="O524" s="4">
        <f>(LN(M524)-LN(N524))/LN(2)*1200</f>
        <v>998.0437190571581</v>
      </c>
      <c r="P524" s="5">
        <f>M524/N524</f>
        <v>1.77978515625</v>
      </c>
      <c r="Z524" s="8"/>
      <c r="AB524" s="8"/>
      <c r="AC524" s="8"/>
      <c r="AG524" s="5"/>
    </row>
    <row r="525" spans="1:33" ht="12.75">
      <c r="A525" s="4">
        <f>A524+1</f>
        <v>510</v>
      </c>
      <c r="B525" t="s">
        <v>6</v>
      </c>
      <c r="D525" s="4">
        <f>IF($B525=D$14,1,0)</f>
        <v>1</v>
      </c>
      <c r="E525" s="4">
        <f>IF($B525=E$14,1,0)</f>
        <v>0</v>
      </c>
      <c r="F525" s="4">
        <f>IF($B525=F$14,1,0)</f>
        <v>0</v>
      </c>
      <c r="G525" s="4">
        <f>G524+D525</f>
        <v>314</v>
      </c>
      <c r="H525" s="4">
        <f>H524+E525</f>
        <v>176</v>
      </c>
      <c r="I525" s="4">
        <f>I524+F525</f>
        <v>20</v>
      </c>
      <c r="J525" s="4">
        <f>$G525*J$2+$H525*J$3+$I525*J$4</f>
        <v>-26</v>
      </c>
      <c r="K525" s="4">
        <f>$G525*K$2+$H525*K$3+$I525*K$4</f>
        <v>14</v>
      </c>
      <c r="L525" s="4">
        <f>$G525*L$2+$H525*L$3+$I525*L$4</f>
        <v>2</v>
      </c>
      <c r="M525" s="4">
        <f>IF(J525&gt;0,2^J525,1)*IF(K525&gt;0,3^K525,1)*IF(L525&gt;0,5^L525,1)</f>
        <v>119574225</v>
      </c>
      <c r="N525" s="4">
        <f>IF(J525&lt;0,2^-J525,1)*IF(K525&lt;0,3^-K525,1)*IF(L525&lt;0,5^-L525,1)</f>
        <v>67108864</v>
      </c>
      <c r="O525" s="4">
        <f>(LN(M525)-LN(N525))/LN(2)*1200</f>
        <v>999.9974398450976</v>
      </c>
      <c r="P525" s="5">
        <f>M525/N525</f>
        <v>1.7817948013544083</v>
      </c>
      <c r="Z525" s="8"/>
      <c r="AB525" s="8"/>
      <c r="AC525" s="8"/>
      <c r="AG525" s="5"/>
    </row>
    <row r="526" spans="1:33" ht="12.75">
      <c r="A526" s="4">
        <f>A525+1</f>
        <v>511</v>
      </c>
      <c r="B526" t="s">
        <v>7</v>
      </c>
      <c r="D526" s="4">
        <f>IF($B526=D$14,1,0)</f>
        <v>0</v>
      </c>
      <c r="E526" s="4">
        <f>IF($B526=E$14,1,0)</f>
        <v>1</v>
      </c>
      <c r="F526" s="4">
        <f>IF($B526=F$14,1,0)</f>
        <v>0</v>
      </c>
      <c r="G526" s="4">
        <f>G525+D526</f>
        <v>314</v>
      </c>
      <c r="H526" s="4">
        <f>H525+E526</f>
        <v>177</v>
      </c>
      <c r="I526" s="4">
        <f>I525+F526</f>
        <v>20</v>
      </c>
      <c r="J526" s="4">
        <f>$G526*J$2+$H526*J$3+$I526*J$4</f>
        <v>-0.75</v>
      </c>
      <c r="K526" s="4">
        <f>$G526*K$2+$H526*K$3+$I526*K$4</f>
        <v>1</v>
      </c>
      <c r="L526" s="4">
        <f>$G526*L$2+$H526*L$3+$I526*L$4</f>
        <v>0</v>
      </c>
      <c r="M526" s="4">
        <f>IF(J526&gt;0,2^J526,1)*IF(K526&gt;0,3^K526,1)*IF(L526&gt;0,5^L526,1)</f>
        <v>3</v>
      </c>
      <c r="N526" s="4">
        <f>IF(J526&lt;0,2^-J526,1)*IF(K526&lt;0,3^-K526,1)*IF(L526&lt;0,5^-L526,1)</f>
        <v>1.681792830507429</v>
      </c>
      <c r="O526" s="4">
        <f>(LN(M526)-LN(N526))/LN(2)*1200</f>
        <v>1001.9550008653877</v>
      </c>
      <c r="P526" s="5">
        <f>M526/N526</f>
        <v>1.7838106725040817</v>
      </c>
      <c r="Z526" s="8"/>
      <c r="AB526" s="8"/>
      <c r="AC526" s="8"/>
      <c r="AG526" s="5"/>
    </row>
    <row r="527" spans="1:33" ht="12.75">
      <c r="A527" s="4">
        <f>A526+1</f>
        <v>512</v>
      </c>
      <c r="B527" t="s">
        <v>7</v>
      </c>
      <c r="D527" s="4">
        <f>IF($B527=D$14,1,0)</f>
        <v>0</v>
      </c>
      <c r="E527" s="4">
        <f>IF($B527=E$14,1,0)</f>
        <v>1</v>
      </c>
      <c r="F527" s="4">
        <f>IF($B527=F$14,1,0)</f>
        <v>0</v>
      </c>
      <c r="G527" s="4">
        <f>G526+D527</f>
        <v>314</v>
      </c>
      <c r="H527" s="4">
        <f>H526+E527</f>
        <v>178</v>
      </c>
      <c r="I527" s="4">
        <f>I526+F527</f>
        <v>20</v>
      </c>
      <c r="J527" s="4">
        <f>$G527*J$2+$H527*J$3+$I527*J$4</f>
        <v>24.5</v>
      </c>
      <c r="K527" s="4">
        <f>$G527*K$2+$H527*K$3+$I527*K$4</f>
        <v>-12</v>
      </c>
      <c r="L527" s="4">
        <f>$G527*L$2+$H527*L$3+$I527*L$4</f>
        <v>-2</v>
      </c>
      <c r="M527" s="4">
        <f>IF(J527&gt;0,2^J527,1)*IF(K527&gt;0,3^K527,1)*IF(L527&gt;0,5^L527,1)</f>
        <v>23726566.40606289</v>
      </c>
      <c r="N527" s="4">
        <f>IF(J527&lt;0,2^-J527,1)*IF(K527&lt;0,3^-K527,1)*IF(L527&lt;0,5^-L527,1)</f>
        <v>13286025</v>
      </c>
      <c r="O527" s="4">
        <f>(LN(M527)-LN(N527))/LN(2)*1200</f>
        <v>1003.9125618856827</v>
      </c>
      <c r="P527" s="5">
        <f>M527/N527</f>
        <v>1.7858288243521212</v>
      </c>
      <c r="Z527" s="8"/>
      <c r="AB527" s="8"/>
      <c r="AC527" s="8"/>
      <c r="AG527" s="5"/>
    </row>
    <row r="528" spans="1:33" ht="12.75">
      <c r="A528" s="4">
        <f>A527+1</f>
        <v>513</v>
      </c>
      <c r="B528" t="s">
        <v>6</v>
      </c>
      <c r="D528" s="4">
        <f>IF($B528=D$14,1,0)</f>
        <v>1</v>
      </c>
      <c r="E528" s="4">
        <f>IF($B528=E$14,1,0)</f>
        <v>0</v>
      </c>
      <c r="F528" s="4">
        <f>IF($B528=F$14,1,0)</f>
        <v>0</v>
      </c>
      <c r="G528" s="4">
        <f>G527+D528</f>
        <v>315</v>
      </c>
      <c r="H528" s="4">
        <f>H527+E528</f>
        <v>178</v>
      </c>
      <c r="I528" s="4">
        <f>I527+F528</f>
        <v>20</v>
      </c>
      <c r="J528" s="4">
        <f>$G528*J$2+$H528*J$3+$I528*J$4</f>
        <v>9.5</v>
      </c>
      <c r="K528" s="4">
        <f>$G528*K$2+$H528*K$3+$I528*K$4</f>
        <v>-4</v>
      </c>
      <c r="L528" s="4">
        <f>$G528*L$2+$H528*L$3+$I528*L$4</f>
        <v>-1</v>
      </c>
      <c r="M528" s="4">
        <f>IF(J528&gt;0,2^J528,1)*IF(K528&gt;0,3^K528,1)*IF(L528&gt;0,5^L528,1)</f>
        <v>724.0773439350247</v>
      </c>
      <c r="N528" s="4">
        <f>IF(J528&lt;0,2^-J528,1)*IF(K528&lt;0,3^-K528,1)*IF(L528&lt;0,5^-L528,1)</f>
        <v>405</v>
      </c>
      <c r="O528" s="4">
        <f>(LN(M528)-LN(N528))/LN(2)*1200</f>
        <v>1005.8662826736161</v>
      </c>
      <c r="P528" s="5">
        <f>M528/N528</f>
        <v>1.7878452936667277</v>
      </c>
      <c r="Z528" s="8"/>
      <c r="AB528" s="8"/>
      <c r="AC528" s="8"/>
      <c r="AG528" s="5"/>
    </row>
    <row r="529" spans="1:33" ht="12.75">
      <c r="A529" s="4">
        <f>A528+1</f>
        <v>514</v>
      </c>
      <c r="B529" t="s">
        <v>6</v>
      </c>
      <c r="C529" t="s">
        <v>13</v>
      </c>
      <c r="D529" s="4">
        <f>IF($B529=D$14,1,0)</f>
        <v>1</v>
      </c>
      <c r="E529" s="4">
        <f>IF($B529=E$14,1,0)</f>
        <v>0</v>
      </c>
      <c r="F529" s="4">
        <f>IF($B529=F$14,1,0)</f>
        <v>0</v>
      </c>
      <c r="G529" s="4">
        <f>G528+D529</f>
        <v>316</v>
      </c>
      <c r="H529" s="4">
        <f>H528+E529</f>
        <v>178</v>
      </c>
      <c r="I529" s="4">
        <f>I528+F529</f>
        <v>20</v>
      </c>
      <c r="J529" s="4">
        <f>$G529*J$2+$H529*J$3+$I529*J$4</f>
        <v>-5.5</v>
      </c>
      <c r="K529" s="4">
        <f>$G529*K$2+$H529*K$3+$I529*K$4</f>
        <v>4</v>
      </c>
      <c r="L529" s="4">
        <f>$G529*L$2+$H529*L$3+$I529*L$4</f>
        <v>0</v>
      </c>
      <c r="M529" s="4">
        <f>IF(J529&gt;0,2^J529,1)*IF(K529&gt;0,3^K529,1)*IF(L529&gt;0,5^L529,1)</f>
        <v>81</v>
      </c>
      <c r="N529" s="4">
        <f>IF(J529&lt;0,2^-J529,1)*IF(K529&lt;0,3^-K529,1)*IF(L529&lt;0,5^-L529,1)</f>
        <v>45.254833995939045</v>
      </c>
      <c r="O529" s="4">
        <f>(LN(M529)-LN(N529))/LN(2)*1200</f>
        <v>1007.8200034615502</v>
      </c>
      <c r="P529" s="5">
        <f>M529/N529</f>
        <v>1.7898640398784482</v>
      </c>
      <c r="Z529" s="8"/>
      <c r="AB529" s="8"/>
      <c r="AC529" s="8"/>
      <c r="AG529" s="5"/>
    </row>
    <row r="530" spans="1:33" ht="12.75">
      <c r="A530" s="4">
        <f>A529+1</f>
        <v>515</v>
      </c>
      <c r="B530" t="s">
        <v>6</v>
      </c>
      <c r="D530" s="4">
        <f>IF($B530=D$14,1,0)</f>
        <v>1</v>
      </c>
      <c r="E530" s="4">
        <f>IF($B530=E$14,1,0)</f>
        <v>0</v>
      </c>
      <c r="F530" s="4">
        <f>IF($B530=F$14,1,0)</f>
        <v>0</v>
      </c>
      <c r="G530" s="4">
        <f>G529+D530</f>
        <v>317</v>
      </c>
      <c r="H530" s="4">
        <f>H529+E530</f>
        <v>178</v>
      </c>
      <c r="I530" s="4">
        <f>I529+F530</f>
        <v>20</v>
      </c>
      <c r="J530" s="4">
        <f>$G530*J$2+$H530*J$3+$I530*J$4</f>
        <v>-20.5</v>
      </c>
      <c r="K530" s="4">
        <f>$G530*K$2+$H530*K$3+$I530*K$4</f>
        <v>12</v>
      </c>
      <c r="L530" s="4">
        <f>$G530*L$2+$H530*L$3+$I530*L$4</f>
        <v>1</v>
      </c>
      <c r="M530" s="4">
        <f>IF(J530&gt;0,2^J530,1)*IF(K530&gt;0,3^K530,1)*IF(L530&gt;0,5^L530,1)</f>
        <v>2657205</v>
      </c>
      <c r="N530" s="4">
        <f>IF(J530&lt;0,2^-J530,1)*IF(K530&lt;0,3^-K530,1)*IF(L530&lt;0,5^-L530,1)</f>
        <v>1482910.4003789306</v>
      </c>
      <c r="O530" s="4">
        <f>(LN(M530)-LN(N530))/LN(2)*1200</f>
        <v>1009.7737242494813</v>
      </c>
      <c r="P530" s="5">
        <f>M530/N530</f>
        <v>1.7918850655582428</v>
      </c>
      <c r="Z530" s="8"/>
      <c r="AB530" s="8"/>
      <c r="AC530" s="8"/>
      <c r="AG530" s="5"/>
    </row>
    <row r="531" spans="1:33" ht="12.75">
      <c r="A531" s="4">
        <f>A530+1</f>
        <v>516</v>
      </c>
      <c r="B531" t="s">
        <v>6</v>
      </c>
      <c r="D531" s="4">
        <f>IF($B531=D$14,1,0)</f>
        <v>1</v>
      </c>
      <c r="E531" s="4">
        <f>IF($B531=E$14,1,0)</f>
        <v>0</v>
      </c>
      <c r="F531" s="4">
        <f>IF($B531=F$14,1,0)</f>
        <v>0</v>
      </c>
      <c r="G531" s="4">
        <f>G530+D531</f>
        <v>318</v>
      </c>
      <c r="H531" s="4">
        <f>H530+E531</f>
        <v>178</v>
      </c>
      <c r="I531" s="4">
        <f>I530+F531</f>
        <v>20</v>
      </c>
      <c r="J531" s="4">
        <f>$G531*J$2+$H531*J$3+$I531*J$4</f>
        <v>-35.5</v>
      </c>
      <c r="K531" s="4">
        <f>$G531*K$2+$H531*K$3+$I531*K$4</f>
        <v>20</v>
      </c>
      <c r="L531" s="4">
        <f>$G531*L$2+$H531*L$3+$I531*L$4</f>
        <v>2</v>
      </c>
      <c r="M531" s="4">
        <f>IF(J531&gt;0,2^J531,1)*IF(K531&gt;0,3^K531,1)*IF(L531&gt;0,5^L531,1)</f>
        <v>87169610025</v>
      </c>
      <c r="N531" s="4">
        <f>IF(J531&lt;0,2^-J531,1)*IF(K531&lt;0,3^-K531,1)*IF(L531&lt;0,5^-L531,1)</f>
        <v>48592007999.6168</v>
      </c>
      <c r="O531" s="4">
        <f>(LN(M531)-LN(N531))/LN(2)*1200</f>
        <v>1011.7274450374224</v>
      </c>
      <c r="P531" s="5">
        <f>M531/N531</f>
        <v>1.793908373279973</v>
      </c>
      <c r="Z531" s="8"/>
      <c r="AB531" s="8"/>
      <c r="AC531" s="8"/>
      <c r="AG531" s="5"/>
    </row>
    <row r="532" spans="1:33" ht="12.75">
      <c r="A532" s="4">
        <f>A531+1</f>
        <v>517</v>
      </c>
      <c r="B532" t="s">
        <v>7</v>
      </c>
      <c r="D532" s="4">
        <f>IF($B532=D$14,1,0)</f>
        <v>0</v>
      </c>
      <c r="E532" s="4">
        <f>IF($B532=E$14,1,0)</f>
        <v>1</v>
      </c>
      <c r="F532" s="4">
        <f>IF($B532=F$14,1,0)</f>
        <v>0</v>
      </c>
      <c r="G532" s="4">
        <f>G531+D532</f>
        <v>318</v>
      </c>
      <c r="H532" s="4">
        <f>H531+E532</f>
        <v>179</v>
      </c>
      <c r="I532" s="4">
        <f>I531+F532</f>
        <v>20</v>
      </c>
      <c r="J532" s="4">
        <f>$G532*J$2+$H532*J$3+$I532*J$4</f>
        <v>-10.25</v>
      </c>
      <c r="K532" s="4">
        <f>$G532*K$2+$H532*K$3+$I532*K$4</f>
        <v>7</v>
      </c>
      <c r="L532" s="4">
        <f>$G532*L$2+$H532*L$3+$I532*L$4</f>
        <v>0</v>
      </c>
      <c r="M532" s="4">
        <f>IF(J532&gt;0,2^J532,1)*IF(K532&gt;0,3^K532,1)*IF(L532&gt;0,5^L532,1)</f>
        <v>2187</v>
      </c>
      <c r="N532" s="4">
        <f>IF(J532&lt;0,2^-J532,1)*IF(K532&lt;0,3^-K532,1)*IF(L532&lt;0,5^-L532,1)</f>
        <v>1217.7480857627863</v>
      </c>
      <c r="O532" s="4">
        <f>(LN(M532)-LN(N532))/LN(2)*1200</f>
        <v>1013.6850060577134</v>
      </c>
      <c r="P532" s="5">
        <f>M532/N532</f>
        <v>1.7959379493748768</v>
      </c>
      <c r="Z532" s="8"/>
      <c r="AB532" s="8"/>
      <c r="AC532" s="8"/>
      <c r="AG532" s="5"/>
    </row>
    <row r="533" spans="1:33" ht="12.75">
      <c r="A533" s="4">
        <f>A532+1</f>
        <v>518</v>
      </c>
      <c r="B533" t="s">
        <v>7</v>
      </c>
      <c r="D533" s="4">
        <f>IF($B533=D$14,1,0)</f>
        <v>0</v>
      </c>
      <c r="E533" s="4">
        <f>IF($B533=E$14,1,0)</f>
        <v>1</v>
      </c>
      <c r="F533" s="4">
        <f>IF($B533=F$14,1,0)</f>
        <v>0</v>
      </c>
      <c r="G533" s="4">
        <f>G532+D533</f>
        <v>318</v>
      </c>
      <c r="H533" s="4">
        <f>H532+E533</f>
        <v>180</v>
      </c>
      <c r="I533" s="4">
        <f>I532+F533</f>
        <v>20</v>
      </c>
      <c r="J533" s="4">
        <f>$G533*J$2+$H533*J$3+$I533*J$4</f>
        <v>15</v>
      </c>
      <c r="K533" s="4">
        <f>$G533*K$2+$H533*K$3+$I533*K$4</f>
        <v>-6</v>
      </c>
      <c r="L533" s="4">
        <f>$G533*L$2+$H533*L$3+$I533*L$4</f>
        <v>-2</v>
      </c>
      <c r="M533" s="4">
        <f>IF(J533&gt;0,2^J533,1)*IF(K533&gt;0,3^K533,1)*IF(L533&gt;0,5^L533,1)</f>
        <v>32768</v>
      </c>
      <c r="N533" s="4">
        <f>IF(J533&lt;0,2^-J533,1)*IF(K533&lt;0,3^-K533,1)*IF(L533&lt;0,5^-L533,1)</f>
        <v>18225</v>
      </c>
      <c r="O533" s="4">
        <f>(LN(M533)-LN(N533))/LN(2)*1200</f>
        <v>1015.6425670780045</v>
      </c>
      <c r="P533" s="5">
        <f>M533/N533</f>
        <v>1.7979698216735254</v>
      </c>
      <c r="Z533" s="8"/>
      <c r="AB533" s="8"/>
      <c r="AC533" s="8"/>
      <c r="AG533" s="5"/>
    </row>
    <row r="534" spans="1:33" ht="12.75">
      <c r="A534" s="4">
        <f>A533+1</f>
        <v>519</v>
      </c>
      <c r="B534" t="s">
        <v>6</v>
      </c>
      <c r="D534" s="4">
        <f>IF($B534=D$14,1,0)</f>
        <v>1</v>
      </c>
      <c r="E534" s="4">
        <f>IF($B534=E$14,1,0)</f>
        <v>0</v>
      </c>
      <c r="F534" s="4">
        <f>IF($B534=F$14,1,0)</f>
        <v>0</v>
      </c>
      <c r="G534" s="4">
        <f>G533+D534</f>
        <v>319</v>
      </c>
      <c r="H534" s="4">
        <f>H533+E534</f>
        <v>180</v>
      </c>
      <c r="I534" s="4">
        <f>I533+F534</f>
        <v>20</v>
      </c>
      <c r="J534" s="4">
        <f>$G534*J$2+$H534*J$3+$I534*J$4</f>
        <v>0</v>
      </c>
      <c r="K534" s="4">
        <f>$G534*K$2+$H534*K$3+$I534*K$4</f>
        <v>2</v>
      </c>
      <c r="L534" s="4">
        <f>$G534*L$2+$H534*L$3+$I534*L$4</f>
        <v>-1</v>
      </c>
      <c r="M534" s="4">
        <f>IF(J534&gt;0,2^J534,1)*IF(K534&gt;0,3^K534,1)*IF(L534&gt;0,5^L534,1)</f>
        <v>9</v>
      </c>
      <c r="N534" s="4">
        <f>IF(J534&lt;0,2^-J534,1)*IF(K534&lt;0,3^-K534,1)*IF(L534&lt;0,5^-L534,1)</f>
        <v>5</v>
      </c>
      <c r="O534" s="4">
        <f>(LN(M534)-LN(N534))/LN(2)*1200</f>
        <v>1017.5962878659404</v>
      </c>
      <c r="P534" s="5">
        <f>M534/N534</f>
        <v>1.8</v>
      </c>
      <c r="Z534" s="8"/>
      <c r="AB534" s="8"/>
      <c r="AC534" s="8"/>
      <c r="AG534" s="5"/>
    </row>
    <row r="535" spans="1:33" ht="12.75">
      <c r="A535" s="4">
        <f>A534+1</f>
        <v>520</v>
      </c>
      <c r="B535" t="s">
        <v>6</v>
      </c>
      <c r="C535" t="s">
        <v>13</v>
      </c>
      <c r="D535" s="4">
        <f>IF($B535=D$14,1,0)</f>
        <v>1</v>
      </c>
      <c r="E535" s="4">
        <f>IF($B535=E$14,1,0)</f>
        <v>0</v>
      </c>
      <c r="F535" s="4">
        <f>IF($B535=F$14,1,0)</f>
        <v>0</v>
      </c>
      <c r="G535" s="4">
        <f>G534+D535</f>
        <v>320</v>
      </c>
      <c r="H535" s="4">
        <f>H534+E535</f>
        <v>180</v>
      </c>
      <c r="I535" s="4">
        <f>I534+F535</f>
        <v>20</v>
      </c>
      <c r="J535" s="4">
        <f>$G535*J$2+$H535*J$3+$I535*J$4</f>
        <v>-15</v>
      </c>
      <c r="K535" s="4">
        <f>$G535*K$2+$H535*K$3+$I535*K$4</f>
        <v>10</v>
      </c>
      <c r="L535" s="4">
        <f>$G535*L$2+$H535*L$3+$I535*L$4</f>
        <v>0</v>
      </c>
      <c r="M535" s="4">
        <f>IF(J535&gt;0,2^J535,1)*IF(K535&gt;0,3^K535,1)*IF(L535&gt;0,5^L535,1)</f>
        <v>59049</v>
      </c>
      <c r="N535" s="4">
        <f>IF(J535&lt;0,2^-J535,1)*IF(K535&lt;0,3^-K535,1)*IF(L535&lt;0,5^-L535,1)</f>
        <v>32768</v>
      </c>
      <c r="O535" s="4">
        <f>(LN(M535)-LN(N535))/LN(2)*1200</f>
        <v>1019.5500086538742</v>
      </c>
      <c r="P535" s="5">
        <f>M535/N535</f>
        <v>1.802032470703125</v>
      </c>
      <c r="Z535" s="8"/>
      <c r="AB535" s="8"/>
      <c r="AC535" s="8"/>
      <c r="AG535" s="5"/>
    </row>
    <row r="536" spans="1:33" ht="12.75">
      <c r="A536" s="4">
        <f>A535+1</f>
        <v>521</v>
      </c>
      <c r="B536" t="s">
        <v>6</v>
      </c>
      <c r="D536" s="4">
        <f>IF($B536=D$14,1,0)</f>
        <v>1</v>
      </c>
      <c r="E536" s="4">
        <f>IF($B536=E$14,1,0)</f>
        <v>0</v>
      </c>
      <c r="F536" s="4">
        <f>IF($B536=F$14,1,0)</f>
        <v>0</v>
      </c>
      <c r="G536" s="4">
        <f>G535+D536</f>
        <v>321</v>
      </c>
      <c r="H536" s="4">
        <f>H535+E536</f>
        <v>180</v>
      </c>
      <c r="I536" s="4">
        <f>I535+F536</f>
        <v>20</v>
      </c>
      <c r="J536" s="4">
        <f>$G536*J$2+$H536*J$3+$I536*J$4</f>
        <v>-30</v>
      </c>
      <c r="K536" s="4">
        <f>$G536*K$2+$H536*K$3+$I536*K$4</f>
        <v>18</v>
      </c>
      <c r="L536" s="4">
        <f>$G536*L$2+$H536*L$3+$I536*L$4</f>
        <v>1</v>
      </c>
      <c r="M536" s="4">
        <f>IF(J536&gt;0,2^J536,1)*IF(K536&gt;0,3^K536,1)*IF(L536&gt;0,5^L536,1)</f>
        <v>1937102445</v>
      </c>
      <c r="N536" s="4">
        <f>IF(J536&lt;0,2^-J536,1)*IF(K536&lt;0,3^-K536,1)*IF(L536&lt;0,5^-L536,1)</f>
        <v>1073741824</v>
      </c>
      <c r="O536" s="4">
        <f>(LN(M536)-LN(N536))/LN(2)*1200</f>
        <v>1021.5037294418091</v>
      </c>
      <c r="P536" s="5">
        <f>M536/N536</f>
        <v>1.8040672363713384</v>
      </c>
      <c r="Z536" s="8"/>
      <c r="AB536" s="8"/>
      <c r="AC536" s="8"/>
      <c r="AG536" s="5"/>
    </row>
    <row r="537" spans="1:33" ht="12.75">
      <c r="A537" s="4">
        <f>A536+1</f>
        <v>522</v>
      </c>
      <c r="B537" t="s">
        <v>6</v>
      </c>
      <c r="D537" s="4">
        <f>IF($B537=D$14,1,0)</f>
        <v>1</v>
      </c>
      <c r="E537" s="4">
        <f>IF($B537=E$14,1,0)</f>
        <v>0</v>
      </c>
      <c r="F537" s="4">
        <f>IF($B537=F$14,1,0)</f>
        <v>0</v>
      </c>
      <c r="G537" s="4">
        <f>G536+D537</f>
        <v>322</v>
      </c>
      <c r="H537" s="4">
        <f>H536+E537</f>
        <v>180</v>
      </c>
      <c r="I537" s="4">
        <f>I536+F537</f>
        <v>20</v>
      </c>
      <c r="J537" s="4">
        <f>$G537*J$2+$H537*J$3+$I537*J$4</f>
        <v>-45</v>
      </c>
      <c r="K537" s="4">
        <f>$G537*K$2+$H537*K$3+$I537*K$4</f>
        <v>26</v>
      </c>
      <c r="L537" s="4">
        <f>$G537*L$2+$H537*L$3+$I537*L$4</f>
        <v>2</v>
      </c>
      <c r="M537" s="4">
        <f>IF(J537&gt;0,2^J537,1)*IF(K537&gt;0,3^K537,1)*IF(L537&gt;0,5^L537,1)</f>
        <v>63546645708225</v>
      </c>
      <c r="N537" s="4">
        <f>IF(J537&lt;0,2^-J537,1)*IF(K537&lt;0,3^-K537,1)*IF(L537&lt;0,5^-L537,1)</f>
        <v>35184372088832</v>
      </c>
      <c r="O537" s="4">
        <f>(LN(M537)-LN(N537))/LN(2)*1200</f>
        <v>1023.4574502297472</v>
      </c>
      <c r="P537" s="5">
        <f>M537/N537</f>
        <v>1.8061042995960008</v>
      </c>
      <c r="Z537" s="8"/>
      <c r="AB537" s="8"/>
      <c r="AC537" s="8"/>
      <c r="AG537" s="5"/>
    </row>
    <row r="538" spans="1:33" ht="12.75">
      <c r="A538" s="4">
        <f>A537+1</f>
        <v>523</v>
      </c>
      <c r="B538" t="s">
        <v>7</v>
      </c>
      <c r="D538" s="4">
        <f>IF($B538=D$14,1,0)</f>
        <v>0</v>
      </c>
      <c r="E538" s="4">
        <f>IF($B538=E$14,1,0)</f>
        <v>1</v>
      </c>
      <c r="F538" s="4">
        <f>IF($B538=F$14,1,0)</f>
        <v>0</v>
      </c>
      <c r="G538" s="4">
        <f>G537+D538</f>
        <v>322</v>
      </c>
      <c r="H538" s="4">
        <f>H537+E538</f>
        <v>181</v>
      </c>
      <c r="I538" s="4">
        <f>I537+F538</f>
        <v>20</v>
      </c>
      <c r="J538" s="4">
        <f>$G538*J$2+$H538*J$3+$I538*J$4</f>
        <v>-19.75</v>
      </c>
      <c r="K538" s="4">
        <f>$G538*K$2+$H538*K$3+$I538*K$4</f>
        <v>13</v>
      </c>
      <c r="L538" s="4">
        <f>$G538*L$2+$H538*L$3+$I538*L$4</f>
        <v>0</v>
      </c>
      <c r="M538" s="4">
        <f>IF(J538&gt;0,2^J538,1)*IF(K538&gt;0,3^K538,1)*IF(L538&gt;0,5^L538,1)</f>
        <v>1594323</v>
      </c>
      <c r="N538" s="4">
        <f>IF(J538&lt;0,2^-J538,1)*IF(K538&lt;0,3^-K538,1)*IF(L538&lt;0,5^-L538,1)</f>
        <v>881743.7995210789</v>
      </c>
      <c r="O538" s="4">
        <f>(LN(M538)-LN(N538))/LN(2)*1200</f>
        <v>1025.4150112500367</v>
      </c>
      <c r="P538" s="5">
        <f>M538/N538</f>
        <v>1.8081476738095126</v>
      </c>
      <c r="Z538" s="8"/>
      <c r="AB538" s="8"/>
      <c r="AC538" s="8"/>
      <c r="AG538" s="5"/>
    </row>
    <row r="539" spans="1:33" ht="12.75">
      <c r="A539" s="4">
        <f>A538+1</f>
        <v>524</v>
      </c>
      <c r="B539" t="s">
        <v>7</v>
      </c>
      <c r="D539" s="4">
        <f>IF($B539=D$14,1,0)</f>
        <v>0</v>
      </c>
      <c r="E539" s="4">
        <f>IF($B539=E$14,1,0)</f>
        <v>1</v>
      </c>
      <c r="F539" s="4">
        <f>IF($B539=F$14,1,0)</f>
        <v>0</v>
      </c>
      <c r="G539" s="4">
        <f>G538+D539</f>
        <v>322</v>
      </c>
      <c r="H539" s="4">
        <f>H538+E539</f>
        <v>182</v>
      </c>
      <c r="I539" s="4">
        <f>I538+F539</f>
        <v>20</v>
      </c>
      <c r="J539" s="4">
        <f>$G539*J$2+$H539*J$3+$I539*J$4</f>
        <v>5.5</v>
      </c>
      <c r="K539" s="4">
        <f>$G539*K$2+$H539*K$3+$I539*K$4</f>
        <v>0</v>
      </c>
      <c r="L539" s="4">
        <f>$G539*L$2+$H539*L$3+$I539*L$4</f>
        <v>-2</v>
      </c>
      <c r="M539" s="4">
        <f>IF(J539&gt;0,2^J539,1)*IF(K539&gt;0,3^K539,1)*IF(L539&gt;0,5^L539,1)</f>
        <v>45.254833995939045</v>
      </c>
      <c r="N539" s="4">
        <f>IF(J539&lt;0,2^-J539,1)*IF(K539&lt;0,3^-K539,1)*IF(L539&lt;0,5^-L539,1)</f>
        <v>25</v>
      </c>
      <c r="O539" s="4">
        <f>(LN(M539)-LN(N539))/LN(2)*1200</f>
        <v>1027.3725722703307</v>
      </c>
      <c r="P539" s="5">
        <f>M539/N539</f>
        <v>1.8101933598375617</v>
      </c>
      <c r="Z539" s="8"/>
      <c r="AB539" s="8"/>
      <c r="AC539" s="8"/>
      <c r="AG539" s="5"/>
    </row>
    <row r="540" spans="1:33" ht="12.75">
      <c r="A540" s="4">
        <f>A539+1</f>
        <v>525</v>
      </c>
      <c r="B540" t="s">
        <v>6</v>
      </c>
      <c r="D540" s="4">
        <f>IF($B540=D$14,1,0)</f>
        <v>1</v>
      </c>
      <c r="E540" s="4">
        <f>IF($B540=E$14,1,0)</f>
        <v>0</v>
      </c>
      <c r="F540" s="4">
        <f>IF($B540=F$14,1,0)</f>
        <v>0</v>
      </c>
      <c r="G540" s="4">
        <f>G539+D540</f>
        <v>323</v>
      </c>
      <c r="H540" s="4">
        <f>H539+E540</f>
        <v>182</v>
      </c>
      <c r="I540" s="4">
        <f>I539+F540</f>
        <v>20</v>
      </c>
      <c r="J540" s="4">
        <f>$G540*J$2+$H540*J$3+$I540*J$4</f>
        <v>-9.5</v>
      </c>
      <c r="K540" s="4">
        <f>$G540*K$2+$H540*K$3+$I540*K$4</f>
        <v>8</v>
      </c>
      <c r="L540" s="4">
        <f>$G540*L$2+$H540*L$3+$I540*L$4</f>
        <v>-1</v>
      </c>
      <c r="M540" s="4">
        <f>IF(J540&gt;0,2^J540,1)*IF(K540&gt;0,3^K540,1)*IF(L540&gt;0,5^L540,1)</f>
        <v>6561</v>
      </c>
      <c r="N540" s="4">
        <f>IF(J540&lt;0,2^-J540,1)*IF(K540&lt;0,3^-K540,1)*IF(L540&lt;0,5^-L540,1)</f>
        <v>3620.3867196751235</v>
      </c>
      <c r="O540" s="4">
        <f>(LN(M540)-LN(N540))/LN(2)*1200</f>
        <v>1029.326293058267</v>
      </c>
      <c r="P540" s="5">
        <f>M540/N540</f>
        <v>1.812237340376929</v>
      </c>
      <c r="Z540" s="8"/>
      <c r="AB540" s="8"/>
      <c r="AC540" s="8"/>
      <c r="AG540" s="5"/>
    </row>
    <row r="541" spans="1:33" ht="12.75">
      <c r="A541" s="4">
        <f>A540+1</f>
        <v>526</v>
      </c>
      <c r="B541" t="s">
        <v>6</v>
      </c>
      <c r="C541" t="s">
        <v>13</v>
      </c>
      <c r="D541" s="4">
        <f>IF($B541=D$14,1,0)</f>
        <v>1</v>
      </c>
      <c r="E541" s="4">
        <f>IF($B541=E$14,1,0)</f>
        <v>0</v>
      </c>
      <c r="F541" s="4">
        <f>IF($B541=F$14,1,0)</f>
        <v>0</v>
      </c>
      <c r="G541" s="4">
        <f>G540+D541</f>
        <v>324</v>
      </c>
      <c r="H541" s="4">
        <f>H540+E541</f>
        <v>182</v>
      </c>
      <c r="I541" s="4">
        <f>I540+F541</f>
        <v>20</v>
      </c>
      <c r="J541" s="4">
        <f>$G541*J$2+$H541*J$3+$I541*J$4</f>
        <v>-24.5</v>
      </c>
      <c r="K541" s="4">
        <f>$G541*K$2+$H541*K$3+$I541*K$4</f>
        <v>16</v>
      </c>
      <c r="L541" s="4">
        <f>$G541*L$2+$H541*L$3+$I541*L$4</f>
        <v>0</v>
      </c>
      <c r="M541" s="4">
        <f>IF(J541&gt;0,2^J541,1)*IF(K541&gt;0,3^K541,1)*IF(L541&gt;0,5^L541,1)</f>
        <v>43046721</v>
      </c>
      <c r="N541" s="4">
        <f>IF(J541&lt;0,2^-J541,1)*IF(K541&lt;0,3^-K541,1)*IF(L541&lt;0,5^-L541,1)</f>
        <v>23726566.40606289</v>
      </c>
      <c r="O541" s="4">
        <f>(LN(M541)-LN(N541))/LN(2)*1200</f>
        <v>1031.280013846202</v>
      </c>
      <c r="P541" s="5">
        <f>M541/N541</f>
        <v>1.8142836288777207</v>
      </c>
      <c r="Z541" s="8"/>
      <c r="AB541" s="8"/>
      <c r="AC541" s="8"/>
      <c r="AG541" s="5"/>
    </row>
    <row r="542" spans="1:33" ht="12.75">
      <c r="A542" s="4">
        <f>A541+1</f>
        <v>527</v>
      </c>
      <c r="B542" t="s">
        <v>6</v>
      </c>
      <c r="D542" s="4">
        <f>IF($B542=D$14,1,0)</f>
        <v>1</v>
      </c>
      <c r="E542" s="4">
        <f>IF($B542=E$14,1,0)</f>
        <v>0</v>
      </c>
      <c r="F542" s="4">
        <f>IF($B542=F$14,1,0)</f>
        <v>0</v>
      </c>
      <c r="G542" s="4">
        <f>G541+D542</f>
        <v>325</v>
      </c>
      <c r="H542" s="4">
        <f>H541+E542</f>
        <v>182</v>
      </c>
      <c r="I542" s="4">
        <f>I541+F542</f>
        <v>20</v>
      </c>
      <c r="J542" s="4">
        <f>$G542*J$2+$H542*J$3+$I542*J$4</f>
        <v>-39.5</v>
      </c>
      <c r="K542" s="4">
        <f>$G542*K$2+$H542*K$3+$I542*K$4</f>
        <v>24</v>
      </c>
      <c r="L542" s="4">
        <f>$G542*L$2+$H542*L$3+$I542*L$4</f>
        <v>1</v>
      </c>
      <c r="M542" s="4">
        <f>IF(J542&gt;0,2^J542,1)*IF(K542&gt;0,3^K542,1)*IF(L542&gt;0,5^L542,1)</f>
        <v>1412147682405</v>
      </c>
      <c r="N542" s="4">
        <f>IF(J542&lt;0,2^-J542,1)*IF(K542&lt;0,3^-K542,1)*IF(L542&lt;0,5^-L542,1)</f>
        <v>777472127993.8688</v>
      </c>
      <c r="O542" s="4">
        <f>(LN(M542)-LN(N542))/LN(2)*1200</f>
        <v>1033.233734634134</v>
      </c>
      <c r="P542" s="5">
        <f>M542/N542</f>
        <v>1.8163322279459726</v>
      </c>
      <c r="Z542" s="8"/>
      <c r="AB542" s="8"/>
      <c r="AC542" s="8"/>
      <c r="AG542" s="5"/>
    </row>
    <row r="543" spans="1:33" ht="12.75">
      <c r="A543" s="4">
        <f>A542+1</f>
        <v>528</v>
      </c>
      <c r="B543" t="s">
        <v>6</v>
      </c>
      <c r="D543" s="4">
        <f>IF($B543=D$14,1,0)</f>
        <v>1</v>
      </c>
      <c r="E543" s="4">
        <f>IF($B543=E$14,1,0)</f>
        <v>0</v>
      </c>
      <c r="F543" s="4">
        <f>IF($B543=F$14,1,0)</f>
        <v>0</v>
      </c>
      <c r="G543" s="4">
        <f>G542+D543</f>
        <v>326</v>
      </c>
      <c r="H543" s="4">
        <f>H542+E543</f>
        <v>182</v>
      </c>
      <c r="I543" s="4">
        <f>I542+F543</f>
        <v>20</v>
      </c>
      <c r="J543" s="4">
        <f>$G543*J$2+$H543*J$3+$I543*J$4</f>
        <v>-54.5</v>
      </c>
      <c r="K543" s="4">
        <f>$G543*K$2+$H543*K$3+$I543*K$4</f>
        <v>32</v>
      </c>
      <c r="L543" s="4">
        <f>$G543*L$2+$H543*L$3+$I543*L$4</f>
        <v>2</v>
      </c>
      <c r="M543" s="4">
        <f>IF(J543&gt;0,2^J543,1)*IF(K543&gt;0,3^K543,1)*IF(L543&gt;0,5^L543,1)</f>
        <v>46325504721296024</v>
      </c>
      <c r="N543" s="4">
        <f>IF(J543&lt;0,2^-J543,1)*IF(K543&lt;0,3^-K543,1)*IF(L543&lt;0,5^-L543,1)</f>
        <v>25476206690103092</v>
      </c>
      <c r="O543" s="4">
        <f>(LN(M543)-LN(N543))/LN(2)*1200</f>
        <v>1035.1874554220658</v>
      </c>
      <c r="P543" s="5">
        <f>M543/N543</f>
        <v>1.8183831401906625</v>
      </c>
      <c r="Z543" s="8"/>
      <c r="AB543" s="8"/>
      <c r="AC543" s="8"/>
      <c r="AG543" s="5"/>
    </row>
    <row r="544" spans="1:33" ht="12.75">
      <c r="A544" s="4">
        <f>A543+1</f>
        <v>529</v>
      </c>
      <c r="B544" t="s">
        <v>7</v>
      </c>
      <c r="D544" s="4">
        <f>IF($B544=D$14,1,0)</f>
        <v>0</v>
      </c>
      <c r="E544" s="4">
        <f>IF($B544=E$14,1,0)</f>
        <v>1</v>
      </c>
      <c r="F544" s="4">
        <f>IF($B544=F$14,1,0)</f>
        <v>0</v>
      </c>
      <c r="G544" s="4">
        <f>G543+D544</f>
        <v>326</v>
      </c>
      <c r="H544" s="4">
        <f>H543+E544</f>
        <v>183</v>
      </c>
      <c r="I544" s="4">
        <f>I543+F544</f>
        <v>20</v>
      </c>
      <c r="J544" s="4">
        <f>$G544*J$2+$H544*J$3+$I544*J$4</f>
        <v>-29.25</v>
      </c>
      <c r="K544" s="4">
        <f>$G544*K$2+$H544*K$3+$I544*K$4</f>
        <v>19</v>
      </c>
      <c r="L544" s="4">
        <f>$G544*L$2+$H544*L$3+$I544*L$4</f>
        <v>0</v>
      </c>
      <c r="M544" s="4">
        <f>IF(J544&gt;0,2^J544,1)*IF(K544&gt;0,3^K544,1)*IF(L544&gt;0,5^L544,1)</f>
        <v>1162261467</v>
      </c>
      <c r="N544" s="4">
        <f>IF(J544&lt;0,2^-J544,1)*IF(K544&lt;0,3^-K544,1)*IF(L544&lt;0,5^-L544,1)</f>
        <v>638450708.3883997</v>
      </c>
      <c r="O544" s="4">
        <f>(LN(M544)-LN(N544))/LN(2)*1200</f>
        <v>1037.1450164423616</v>
      </c>
      <c r="P544" s="5">
        <f>M544/N544</f>
        <v>1.8204404063296011</v>
      </c>
      <c r="Z544" s="8"/>
      <c r="AB544" s="8"/>
      <c r="AC544" s="8"/>
      <c r="AG544" s="5"/>
    </row>
    <row r="545" spans="1:33" ht="12.75">
      <c r="A545" s="4">
        <f>A544+1</f>
        <v>530</v>
      </c>
      <c r="B545" t="s">
        <v>7</v>
      </c>
      <c r="D545" s="4">
        <f>IF($B545=D$14,1,0)</f>
        <v>0</v>
      </c>
      <c r="E545" s="4">
        <f>IF($B545=E$14,1,0)</f>
        <v>1</v>
      </c>
      <c r="F545" s="4">
        <f>IF($B545=F$14,1,0)</f>
        <v>0</v>
      </c>
      <c r="G545" s="4">
        <f>G544+D545</f>
        <v>326</v>
      </c>
      <c r="H545" s="4">
        <f>H544+E545</f>
        <v>184</v>
      </c>
      <c r="I545" s="4">
        <f>I544+F545</f>
        <v>20</v>
      </c>
      <c r="J545" s="4">
        <f>$G545*J$2+$H545*J$3+$I545*J$4</f>
        <v>-4</v>
      </c>
      <c r="K545" s="4">
        <f>$G545*K$2+$H545*K$3+$I545*K$4</f>
        <v>6</v>
      </c>
      <c r="L545" s="4">
        <f>$G545*L$2+$H545*L$3+$I545*L$4</f>
        <v>-2</v>
      </c>
      <c r="M545" s="4">
        <f>IF(J545&gt;0,2^J545,1)*IF(K545&gt;0,3^K545,1)*IF(L545&gt;0,5^L545,1)</f>
        <v>729</v>
      </c>
      <c r="N545" s="4">
        <f>IF(J545&lt;0,2^-J545,1)*IF(K545&lt;0,3^-K545,1)*IF(L545&lt;0,5^-L545,1)</f>
        <v>400</v>
      </c>
      <c r="O545" s="4">
        <f>(LN(M545)-LN(N545))/LN(2)*1200</f>
        <v>1039.1025774626555</v>
      </c>
      <c r="P545" s="5">
        <f>M545/N545</f>
        <v>1.8225</v>
      </c>
      <c r="Z545" s="8"/>
      <c r="AB545" s="8"/>
      <c r="AC545" s="8"/>
      <c r="AG545" s="5"/>
    </row>
    <row r="546" spans="1:33" ht="12.75">
      <c r="A546" s="4">
        <f>A545+1</f>
        <v>531</v>
      </c>
      <c r="B546" t="s">
        <v>6</v>
      </c>
      <c r="D546" s="4">
        <f>IF($B546=D$14,1,0)</f>
        <v>1</v>
      </c>
      <c r="E546" s="4">
        <f>IF($B546=E$14,1,0)</f>
        <v>0</v>
      </c>
      <c r="F546" s="4">
        <f>IF($B546=F$14,1,0)</f>
        <v>0</v>
      </c>
      <c r="G546" s="4">
        <f>G545+D546</f>
        <v>327</v>
      </c>
      <c r="H546" s="4">
        <f>H545+E546</f>
        <v>184</v>
      </c>
      <c r="I546" s="4">
        <f>I545+F546</f>
        <v>20</v>
      </c>
      <c r="J546" s="4">
        <f>$G546*J$2+$H546*J$3+$I546*J$4</f>
        <v>-19</v>
      </c>
      <c r="K546" s="4">
        <f>$G546*K$2+$H546*K$3+$I546*K$4</f>
        <v>14</v>
      </c>
      <c r="L546" s="4">
        <f>$G546*L$2+$H546*L$3+$I546*L$4</f>
        <v>-1</v>
      </c>
      <c r="M546" s="4">
        <f>IF(J546&gt;0,2^J546,1)*IF(K546&gt;0,3^K546,1)*IF(L546&gt;0,5^L546,1)</f>
        <v>4782969</v>
      </c>
      <c r="N546" s="4">
        <f>IF(J546&lt;0,2^-J546,1)*IF(K546&lt;0,3^-K546,1)*IF(L546&lt;0,5^-L546,1)</f>
        <v>2621440</v>
      </c>
      <c r="O546" s="4">
        <f>(LN(M546)-LN(N546))/LN(2)*1200</f>
        <v>1041.056298250592</v>
      </c>
      <c r="P546" s="5">
        <f>M546/N546</f>
        <v>1.8245578765869142</v>
      </c>
      <c r="Z546" s="8"/>
      <c r="AB546" s="8"/>
      <c r="AC546" s="8"/>
      <c r="AG546" s="5"/>
    </row>
    <row r="547" spans="1:33" ht="12.75">
      <c r="A547" s="4">
        <f>A546+1</f>
        <v>532</v>
      </c>
      <c r="B547" t="s">
        <v>6</v>
      </c>
      <c r="C547" t="s">
        <v>13</v>
      </c>
      <c r="D547" s="4">
        <f>IF($B547=D$14,1,0)</f>
        <v>1</v>
      </c>
      <c r="E547" s="4">
        <f>IF($B547=E$14,1,0)</f>
        <v>0</v>
      </c>
      <c r="F547" s="4">
        <f>IF($B547=F$14,1,0)</f>
        <v>0</v>
      </c>
      <c r="G547" s="4">
        <f>G546+D547</f>
        <v>328</v>
      </c>
      <c r="H547" s="4">
        <f>H546+E547</f>
        <v>184</v>
      </c>
      <c r="I547" s="4">
        <f>I546+F547</f>
        <v>20</v>
      </c>
      <c r="J547" s="4">
        <f>$G547*J$2+$H547*J$3+$I547*J$4</f>
        <v>-34</v>
      </c>
      <c r="K547" s="4">
        <f>$G547*K$2+$H547*K$3+$I547*K$4</f>
        <v>22</v>
      </c>
      <c r="L547" s="4">
        <f>$G547*L$2+$H547*L$3+$I547*L$4</f>
        <v>0</v>
      </c>
      <c r="M547" s="4">
        <f>IF(J547&gt;0,2^J547,1)*IF(K547&gt;0,3^K547,1)*IF(L547&gt;0,5^L547,1)</f>
        <v>31381059609</v>
      </c>
      <c r="N547" s="4">
        <f>IF(J547&lt;0,2^-J547,1)*IF(K547&lt;0,3^-K547,1)*IF(L547&lt;0,5^-L547,1)</f>
        <v>17179869184</v>
      </c>
      <c r="O547" s="4">
        <f>(LN(M547)-LN(N547))/LN(2)*1200</f>
        <v>1043.010019038527</v>
      </c>
      <c r="P547" s="5">
        <f>M547/N547</f>
        <v>1.82661807682598</v>
      </c>
      <c r="Z547" s="8"/>
      <c r="AB547" s="8"/>
      <c r="AC547" s="8"/>
      <c r="AG547" s="5"/>
    </row>
    <row r="548" spans="1:33" ht="12.75">
      <c r="A548" s="4">
        <f>A547+1</f>
        <v>533</v>
      </c>
      <c r="B548" t="s">
        <v>6</v>
      </c>
      <c r="D548" s="4">
        <f>IF($B548=D$14,1,0)</f>
        <v>1</v>
      </c>
      <c r="E548" s="4">
        <f>IF($B548=E$14,1,0)</f>
        <v>0</v>
      </c>
      <c r="F548" s="4">
        <f>IF($B548=F$14,1,0)</f>
        <v>0</v>
      </c>
      <c r="G548" s="4">
        <f>G547+D548</f>
        <v>329</v>
      </c>
      <c r="H548" s="4">
        <f>H547+E548</f>
        <v>184</v>
      </c>
      <c r="I548" s="4">
        <f>I547+F548</f>
        <v>20</v>
      </c>
      <c r="J548" s="4">
        <f>$G548*J$2+$H548*J$3+$I548*J$4</f>
        <v>-49</v>
      </c>
      <c r="K548" s="4">
        <f>$G548*K$2+$H548*K$3+$I548*K$4</f>
        <v>30</v>
      </c>
      <c r="L548" s="4">
        <f>$G548*L$2+$H548*L$3+$I548*L$4</f>
        <v>1</v>
      </c>
      <c r="M548" s="4">
        <f>IF(J548&gt;0,2^J548,1)*IF(K548&gt;0,3^K548,1)*IF(L548&gt;0,5^L548,1)</f>
        <v>1029455660473245</v>
      </c>
      <c r="N548" s="4">
        <f>IF(J548&lt;0,2^-J548,1)*IF(K548&lt;0,3^-K548,1)*IF(L548&lt;0,5^-L548,1)</f>
        <v>562949953421312</v>
      </c>
      <c r="O548" s="4">
        <f>(LN(M548)-LN(N548))/LN(2)*1200</f>
        <v>1044.9637398264647</v>
      </c>
      <c r="P548" s="5">
        <f>M548/N548</f>
        <v>1.8286806033409508</v>
      </c>
      <c r="Z548" s="8"/>
      <c r="AB548" s="8"/>
      <c r="AC548" s="8"/>
      <c r="AG548" s="5"/>
    </row>
    <row r="549" spans="1:33" ht="12.75">
      <c r="A549" s="4">
        <f>A548+1</f>
        <v>534</v>
      </c>
      <c r="B549" t="s">
        <v>6</v>
      </c>
      <c r="D549" s="4">
        <f>IF($B549=D$14,1,0)</f>
        <v>1</v>
      </c>
      <c r="E549" s="4">
        <f>IF($B549=E$14,1,0)</f>
        <v>0</v>
      </c>
      <c r="F549" s="4">
        <f>IF($B549=F$14,1,0)</f>
        <v>0</v>
      </c>
      <c r="G549" s="4">
        <f>G548+D549</f>
        <v>330</v>
      </c>
      <c r="H549" s="4">
        <f>H548+E549</f>
        <v>184</v>
      </c>
      <c r="I549" s="4">
        <f>I548+F549</f>
        <v>20</v>
      </c>
      <c r="J549" s="4">
        <f>$G549*J$2+$H549*J$3+$I549*J$4</f>
        <v>-64</v>
      </c>
      <c r="K549" s="4">
        <f>$G549*K$2+$H549*K$3+$I549*K$4</f>
        <v>38</v>
      </c>
      <c r="L549" s="4">
        <f>$G549*L$2+$H549*L$3+$I549*L$4</f>
        <v>2</v>
      </c>
      <c r="M549" s="4">
        <f>IF(J549&gt;0,2^J549,1)*IF(K549&gt;0,3^K549,1)*IF(L549&gt;0,5^L549,1)</f>
        <v>3.37712929418248E+19</v>
      </c>
      <c r="N549" s="4">
        <f>IF(J549&lt;0,2^-J549,1)*IF(K549&lt;0,3^-K549,1)*IF(L549&lt;0,5^-L549,1)</f>
        <v>1.8446744073709552E+19</v>
      </c>
      <c r="O549" s="4">
        <f>(LN(M549)-LN(N549))/LN(2)*1200</f>
        <v>1046.9174606143968</v>
      </c>
      <c r="P549" s="5">
        <f>M549/N549</f>
        <v>1.8307454587585414</v>
      </c>
      <c r="Z549" s="8"/>
      <c r="AB549" s="8"/>
      <c r="AC549" s="8"/>
      <c r="AG549" s="5"/>
    </row>
    <row r="550" spans="1:33" ht="12.75">
      <c r="A550" s="4">
        <f>A549+1</f>
        <v>535</v>
      </c>
      <c r="B550" t="s">
        <v>7</v>
      </c>
      <c r="D550" s="4">
        <f>IF($B550=D$14,1,0)</f>
        <v>0</v>
      </c>
      <c r="E550" s="4">
        <f>IF($B550=E$14,1,0)</f>
        <v>1</v>
      </c>
      <c r="F550" s="4">
        <f>IF($B550=F$14,1,0)</f>
        <v>0</v>
      </c>
      <c r="G550" s="4">
        <f>G549+D550</f>
        <v>330</v>
      </c>
      <c r="H550" s="4">
        <f>H549+E550</f>
        <v>185</v>
      </c>
      <c r="I550" s="4">
        <f>I549+F550</f>
        <v>20</v>
      </c>
      <c r="J550" s="4">
        <f>$G550*J$2+$H550*J$3+$I550*J$4</f>
        <v>-38.75</v>
      </c>
      <c r="K550" s="4">
        <f>$G550*K$2+$H550*K$3+$I550*K$4</f>
        <v>25</v>
      </c>
      <c r="L550" s="4">
        <f>$G550*L$2+$H550*L$3+$I550*L$4</f>
        <v>0</v>
      </c>
      <c r="M550" s="4">
        <f>IF(J550&gt;0,2^J550,1)*IF(K550&gt;0,3^K550,1)*IF(L550&gt;0,5^L550,1)</f>
        <v>847288609443</v>
      </c>
      <c r="N550" s="4">
        <f>IF(J550&lt;0,2^-J550,1)*IF(K550&lt;0,3^-K550,1)*IF(L550&lt;0,5^-L550,1)</f>
        <v>462287693163.30743</v>
      </c>
      <c r="O550" s="4">
        <f>(LN(M550)-LN(N550))/LN(2)*1200</f>
        <v>1048.8750216346862</v>
      </c>
      <c r="P550" s="5">
        <f>M550/N550</f>
        <v>1.8328167112674734</v>
      </c>
      <c r="Z550" s="8"/>
      <c r="AB550" s="8"/>
      <c r="AC550" s="8"/>
      <c r="AG550" s="5"/>
    </row>
    <row r="551" spans="1:33" ht="12.75">
      <c r="A551" s="4">
        <f>A550+1</f>
        <v>536</v>
      </c>
      <c r="B551" t="s">
        <v>7</v>
      </c>
      <c r="D551" s="4">
        <f>IF($B551=D$14,1,0)</f>
        <v>0</v>
      </c>
      <c r="E551" s="4">
        <f>IF($B551=E$14,1,0)</f>
        <v>1</v>
      </c>
      <c r="F551" s="4">
        <f>IF($B551=F$14,1,0)</f>
        <v>0</v>
      </c>
      <c r="G551" s="4">
        <f>G550+D551</f>
        <v>330</v>
      </c>
      <c r="H551" s="4">
        <f>H550+E551</f>
        <v>186</v>
      </c>
      <c r="I551" s="4">
        <f>I550+F551</f>
        <v>20</v>
      </c>
      <c r="J551" s="4">
        <f>$G551*J$2+$H551*J$3+$I551*J$4</f>
        <v>-13.5</v>
      </c>
      <c r="K551" s="4">
        <f>$G551*K$2+$H551*K$3+$I551*K$4</f>
        <v>12</v>
      </c>
      <c r="L551" s="4">
        <f>$G551*L$2+$H551*L$3+$I551*L$4</f>
        <v>-2</v>
      </c>
      <c r="M551" s="4">
        <f>IF(J551&gt;0,2^J551,1)*IF(K551&gt;0,3^K551,1)*IF(L551&gt;0,5^L551,1)</f>
        <v>531441</v>
      </c>
      <c r="N551" s="4">
        <f>IF(J551&lt;0,2^-J551,1)*IF(K551&lt;0,3^-K551,1)*IF(L551&lt;0,5^-L551,1)</f>
        <v>289630.9375740099</v>
      </c>
      <c r="O551" s="4">
        <f>(LN(M551)-LN(N551))/LN(2)*1200</f>
        <v>1050.8325826549788</v>
      </c>
      <c r="P551" s="5">
        <f>M551/N551</f>
        <v>1.8348903071316405</v>
      </c>
      <c r="Z551" s="8"/>
      <c r="AB551" s="8"/>
      <c r="AC551" s="8"/>
      <c r="AG551" s="5"/>
    </row>
    <row r="552" spans="1:33" ht="12.75">
      <c r="A552" s="4">
        <f>A551+1</f>
        <v>537</v>
      </c>
      <c r="B552" t="s">
        <v>6</v>
      </c>
      <c r="D552" s="4">
        <f>IF($B552=D$14,1,0)</f>
        <v>1</v>
      </c>
      <c r="E552" s="4">
        <f>IF($B552=E$14,1,0)</f>
        <v>0</v>
      </c>
      <c r="F552" s="4">
        <f>IF($B552=F$14,1,0)</f>
        <v>0</v>
      </c>
      <c r="G552" s="4">
        <f>G551+D552</f>
        <v>331</v>
      </c>
      <c r="H552" s="4">
        <f>H551+E552</f>
        <v>186</v>
      </c>
      <c r="I552" s="4">
        <f>I551+F552</f>
        <v>20</v>
      </c>
      <c r="J552" s="4">
        <f>$G552*J$2+$H552*J$3+$I552*J$4</f>
        <v>-28.5</v>
      </c>
      <c r="K552" s="4">
        <f>$G552*K$2+$H552*K$3+$I552*K$4</f>
        <v>20</v>
      </c>
      <c r="L552" s="4">
        <f>$G552*L$2+$H552*L$3+$I552*L$4</f>
        <v>-1</v>
      </c>
      <c r="M552" s="4">
        <f>IF(J552&gt;0,2^J552,1)*IF(K552&gt;0,3^K552,1)*IF(L552&gt;0,5^L552,1)</f>
        <v>3486784401</v>
      </c>
      <c r="N552" s="4">
        <f>IF(J552&lt;0,2^-J552,1)*IF(K552&lt;0,3^-K552,1)*IF(L552&lt;0,5^-L552,1)</f>
        <v>1898125312.4850311</v>
      </c>
      <c r="O552" s="4">
        <f>(LN(M552)-LN(N552))/LN(2)*1200</f>
        <v>1052.7863034429138</v>
      </c>
      <c r="P552" s="5">
        <f>M552/N552</f>
        <v>1.8369621742386923</v>
      </c>
      <c r="Z552" s="8"/>
      <c r="AB552" s="8"/>
      <c r="AC552" s="8"/>
      <c r="AG552" s="5"/>
    </row>
    <row r="553" spans="1:33" ht="12.75">
      <c r="A553" s="4">
        <f>A552+1</f>
        <v>538</v>
      </c>
      <c r="B553" t="s">
        <v>6</v>
      </c>
      <c r="C553" t="s">
        <v>13</v>
      </c>
      <c r="D553" s="4">
        <f>IF($B553=D$14,1,0)</f>
        <v>1</v>
      </c>
      <c r="E553" s="4">
        <f>IF($B553=E$14,1,0)</f>
        <v>0</v>
      </c>
      <c r="F553" s="4">
        <f>IF($B553=F$14,1,0)</f>
        <v>0</v>
      </c>
      <c r="G553" s="4">
        <f>G552+D553</f>
        <v>332</v>
      </c>
      <c r="H553" s="4">
        <f>H552+E553</f>
        <v>186</v>
      </c>
      <c r="I553" s="4">
        <f>I552+F553</f>
        <v>20</v>
      </c>
      <c r="J553" s="4">
        <f>$G553*J$2+$H553*J$3+$I553*J$4</f>
        <v>-43.5</v>
      </c>
      <c r="K553" s="4">
        <f>$G553*K$2+$H553*K$3+$I553*K$4</f>
        <v>28</v>
      </c>
      <c r="L553" s="4">
        <f>$G553*L$2+$H553*L$3+$I553*L$4</f>
        <v>0</v>
      </c>
      <c r="M553" s="4">
        <f>IF(J553&gt;0,2^J553,1)*IF(K553&gt;0,3^K553,1)*IF(L553&gt;0,5^L553,1)</f>
        <v>22876792454961</v>
      </c>
      <c r="N553" s="4">
        <f>IF(J553&lt;0,2^-J553,1)*IF(K553&lt;0,3^-K553,1)*IF(L553&lt;0,5^-L553,1)</f>
        <v>12439554047901.9</v>
      </c>
      <c r="O553" s="4">
        <f>(LN(M553)-LN(N553))/LN(2)*1200</f>
        <v>1054.7400242308515</v>
      </c>
      <c r="P553" s="5">
        <f>M553/N553</f>
        <v>1.8390363807952972</v>
      </c>
      <c r="Z553" s="8"/>
      <c r="AB553" s="8"/>
      <c r="AC553" s="8"/>
      <c r="AG553" s="5"/>
    </row>
    <row r="554" spans="1:33" ht="12.75">
      <c r="A554" s="4">
        <f>A553+1</f>
        <v>539</v>
      </c>
      <c r="B554" t="s">
        <v>6</v>
      </c>
      <c r="D554" s="4">
        <f>IF($B554=D$14,1,0)</f>
        <v>1</v>
      </c>
      <c r="E554" s="4">
        <f>IF($B554=E$14,1,0)</f>
        <v>0</v>
      </c>
      <c r="F554" s="4">
        <f>IF($B554=F$14,1,0)</f>
        <v>0</v>
      </c>
      <c r="G554" s="4">
        <f>G553+D554</f>
        <v>333</v>
      </c>
      <c r="H554" s="4">
        <f>H553+E554</f>
        <v>186</v>
      </c>
      <c r="I554" s="4">
        <f>I553+F554</f>
        <v>20</v>
      </c>
      <c r="J554" s="4">
        <f>$G554*J$2+$H554*J$3+$I554*J$4</f>
        <v>-58.5</v>
      </c>
      <c r="K554" s="4">
        <f>$G554*K$2+$H554*K$3+$I554*K$4</f>
        <v>36</v>
      </c>
      <c r="L554" s="4">
        <f>$G554*L$2+$H554*L$3+$I554*L$4</f>
        <v>1</v>
      </c>
      <c r="M554" s="4">
        <f>IF(J554&gt;0,2^J554,1)*IF(K554&gt;0,3^K554,1)*IF(L554&gt;0,5^L554,1)</f>
        <v>7.504731764849957E+17</v>
      </c>
      <c r="N554" s="4">
        <f>IF(J554&lt;0,2^-J554,1)*IF(K554&lt;0,3^-K554,1)*IF(L554&lt;0,5^-L554,1)</f>
        <v>4.076193070416495E+17</v>
      </c>
      <c r="O554" s="4">
        <f>(LN(M554)-LN(N554))/LN(2)*1200</f>
        <v>1056.6937450187834</v>
      </c>
      <c r="P554" s="5">
        <f>M554/N554</f>
        <v>1.8411129294430462</v>
      </c>
      <c r="Z554" s="8"/>
      <c r="AB554" s="8"/>
      <c r="AC554" s="8"/>
      <c r="AG554" s="5"/>
    </row>
    <row r="555" spans="1:33" ht="12.75">
      <c r="A555" s="4">
        <f>A554+1</f>
        <v>540</v>
      </c>
      <c r="B555" t="s">
        <v>6</v>
      </c>
      <c r="D555" s="4">
        <f>IF($B555=D$14,1,0)</f>
        <v>1</v>
      </c>
      <c r="E555" s="4">
        <f>IF($B555=E$14,1,0)</f>
        <v>0</v>
      </c>
      <c r="F555" s="4">
        <f>IF($B555=F$14,1,0)</f>
        <v>0</v>
      </c>
      <c r="G555" s="4">
        <f>G554+D555</f>
        <v>334</v>
      </c>
      <c r="H555" s="4">
        <f>H554+E555</f>
        <v>186</v>
      </c>
      <c r="I555" s="4">
        <f>I554+F555</f>
        <v>20</v>
      </c>
      <c r="J555" s="4">
        <f>$G555*J$2+$H555*J$3+$I555*J$4</f>
        <v>-73.5</v>
      </c>
      <c r="K555" s="4">
        <f>$G555*K$2+$H555*K$3+$I555*K$4</f>
        <v>44</v>
      </c>
      <c r="L555" s="4">
        <f>$G555*L$2+$H555*L$3+$I555*L$4</f>
        <v>2</v>
      </c>
      <c r="M555" s="4">
        <f>IF(J555&gt;0,2^J555,1)*IF(K555&gt;0,3^K555,1)*IF(L555&gt;0,5^L555,1)</f>
        <v>2.461927255459028E+22</v>
      </c>
      <c r="N555" s="4">
        <f>IF(J555&lt;0,2^-J555,1)*IF(K555&lt;0,3^-K555,1)*IF(L555&lt;0,5^-L555,1)</f>
        <v>1.335686945314077E+22</v>
      </c>
      <c r="O555" s="4">
        <f>(LN(M555)-LN(N555))/LN(2)*1200</f>
        <v>1058.6474658067154</v>
      </c>
      <c r="P555" s="5">
        <f>M555/N555</f>
        <v>1.843191822826511</v>
      </c>
      <c r="Z555" s="8"/>
      <c r="AB555" s="8"/>
      <c r="AC555" s="8"/>
      <c r="AG555" s="5"/>
    </row>
    <row r="556" spans="1:33" ht="12.75">
      <c r="A556" s="4">
        <f>A555+1</f>
        <v>541</v>
      </c>
      <c r="B556" t="s">
        <v>7</v>
      </c>
      <c r="D556" s="4">
        <f>IF($B556=D$14,1,0)</f>
        <v>0</v>
      </c>
      <c r="E556" s="4">
        <f>IF($B556=E$14,1,0)</f>
        <v>1</v>
      </c>
      <c r="F556" s="4">
        <f>IF($B556=F$14,1,0)</f>
        <v>0</v>
      </c>
      <c r="G556" s="4">
        <f>G555+D556</f>
        <v>334</v>
      </c>
      <c r="H556" s="4">
        <f>H555+E556</f>
        <v>187</v>
      </c>
      <c r="I556" s="4">
        <f>I555+F556</f>
        <v>20</v>
      </c>
      <c r="J556" s="4">
        <f>$G556*J$2+$H556*J$3+$I556*J$4</f>
        <v>-48.25</v>
      </c>
      <c r="K556" s="4">
        <f>$G556*K$2+$H556*K$3+$I556*K$4</f>
        <v>31</v>
      </c>
      <c r="L556" s="4">
        <f>$G556*L$2+$H556*L$3+$I556*L$4</f>
        <v>0</v>
      </c>
      <c r="M556" s="4">
        <f>IF(J556&gt;0,2^J556,1)*IF(K556&gt;0,3^K556,1)*IF(L556&gt;0,5^L556,1)</f>
        <v>617673396283947</v>
      </c>
      <c r="N556" s="4">
        <f>IF(J556&lt;0,2^-J556,1)*IF(K556&lt;0,3^-K556,1)*IF(L556&lt;0,5^-L556,1)</f>
        <v>334732044999537.3</v>
      </c>
      <c r="O556" s="4">
        <f>(LN(M556)-LN(N556))/LN(2)*1200</f>
        <v>1060.605026827011</v>
      </c>
      <c r="P556" s="5">
        <f>M556/N556</f>
        <v>1.8452771567920867</v>
      </c>
      <c r="Z556" s="8"/>
      <c r="AB556" s="8"/>
      <c r="AC556" s="8"/>
      <c r="AG556" s="5"/>
    </row>
    <row r="557" spans="1:33" ht="12.75">
      <c r="A557" s="4">
        <f>A556+1</f>
        <v>542</v>
      </c>
      <c r="B557" t="s">
        <v>7</v>
      </c>
      <c r="D557" s="4">
        <f>IF($B557=D$14,1,0)</f>
        <v>0</v>
      </c>
      <c r="E557" s="4">
        <f>IF($B557=E$14,1,0)</f>
        <v>1</v>
      </c>
      <c r="F557" s="4">
        <f>IF($B557=F$14,1,0)</f>
        <v>0</v>
      </c>
      <c r="G557" s="4">
        <f>G556+D557</f>
        <v>334</v>
      </c>
      <c r="H557" s="4">
        <f>H556+E557</f>
        <v>188</v>
      </c>
      <c r="I557" s="4">
        <f>I556+F557</f>
        <v>20</v>
      </c>
      <c r="J557" s="4">
        <f>$G557*J$2+$H557*J$3+$I557*J$4</f>
        <v>-23</v>
      </c>
      <c r="K557" s="4">
        <f>$G557*K$2+$H557*K$3+$I557*K$4</f>
        <v>18</v>
      </c>
      <c r="L557" s="4">
        <f>$G557*L$2+$H557*L$3+$I557*L$4</f>
        <v>-2</v>
      </c>
      <c r="M557" s="4">
        <f>IF(J557&gt;0,2^J557,1)*IF(K557&gt;0,3^K557,1)*IF(L557&gt;0,5^L557,1)</f>
        <v>387420489</v>
      </c>
      <c r="N557" s="4">
        <f>IF(J557&lt;0,2^-J557,1)*IF(K557&lt;0,3^-K557,1)*IF(L557&lt;0,5^-L557,1)</f>
        <v>209715200</v>
      </c>
      <c r="O557" s="4">
        <f>(LN(M557)-LN(N557))/LN(2)*1200</f>
        <v>1062.5625878473068</v>
      </c>
      <c r="P557" s="5">
        <f>M557/N557</f>
        <v>1.8473648500442506</v>
      </c>
      <c r="Z557" s="8"/>
      <c r="AB557" s="8"/>
      <c r="AC557" s="8"/>
      <c r="AG557" s="5"/>
    </row>
    <row r="558" spans="1:33" ht="12.75">
      <c r="A558" s="4">
        <f>A557+1</f>
        <v>543</v>
      </c>
      <c r="B558" t="s">
        <v>8</v>
      </c>
      <c r="D558" s="4">
        <f>IF($B558=D$14,1,0)</f>
        <v>0</v>
      </c>
      <c r="E558" s="4">
        <f>IF($B558=E$14,1,0)</f>
        <v>0</v>
      </c>
      <c r="F558" s="4">
        <f>IF($B558=F$14,1,0)</f>
        <v>1</v>
      </c>
      <c r="G558" s="4">
        <f>G557+D558</f>
        <v>334</v>
      </c>
      <c r="H558" s="4">
        <f>H557+E558</f>
        <v>188</v>
      </c>
      <c r="I558" s="4">
        <f>I557+F558</f>
        <v>21</v>
      </c>
      <c r="J558" s="4">
        <f>$G558*J$2+$H558*J$3+$I558*J$4</f>
        <v>-11</v>
      </c>
      <c r="K558" s="4">
        <f>$G558*K$2+$H558*K$3+$I558*K$4</f>
        <v>7.5</v>
      </c>
      <c r="L558" s="4">
        <f>$G558*L$2+$H558*L$3+$I558*L$4</f>
        <v>0</v>
      </c>
      <c r="M558" s="4">
        <f>IF(J558&gt;0,2^J558,1)*IF(K558&gt;0,3^K558,1)*IF(L558&gt;0,5^L558,1)</f>
        <v>3787.995116153135</v>
      </c>
      <c r="N558" s="4">
        <f>IF(J558&lt;0,2^-J558,1)*IF(K558&lt;0,3^-K558,1)*IF(L558&lt;0,5^-L558,1)</f>
        <v>2048</v>
      </c>
      <c r="O558" s="4">
        <f>(LN(M558)-LN(N558))/LN(2)*1200</f>
        <v>1064.6625064904058</v>
      </c>
      <c r="P558" s="5">
        <f>M558/N558</f>
        <v>1.8496069903091479</v>
      </c>
      <c r="Z558" s="8"/>
      <c r="AB558" s="8"/>
      <c r="AC558" s="8"/>
      <c r="AG558" s="5"/>
    </row>
    <row r="559" spans="1:33" ht="12.75">
      <c r="A559" s="4">
        <f>A558+1</f>
        <v>544</v>
      </c>
      <c r="B559" t="s">
        <v>8</v>
      </c>
      <c r="C559" t="s">
        <v>14</v>
      </c>
      <c r="D559" s="4">
        <f>IF($B559=D$14,1,0)</f>
        <v>0</v>
      </c>
      <c r="E559" s="4">
        <f>IF($B559=E$14,1,0)</f>
        <v>0</v>
      </c>
      <c r="F559" s="4">
        <f>IF($B559=F$14,1,0)</f>
        <v>1</v>
      </c>
      <c r="G559" s="4">
        <f>G558+D559</f>
        <v>334</v>
      </c>
      <c r="H559" s="4">
        <f>H558+E559</f>
        <v>188</v>
      </c>
      <c r="I559" s="4">
        <f>I558+F559</f>
        <v>22</v>
      </c>
      <c r="J559" s="4">
        <f>$G559*J$2+$H559*J$3+$I559*J$4</f>
        <v>1</v>
      </c>
      <c r="K559" s="4">
        <f>$G559*K$2+$H559*K$3+$I559*K$4</f>
        <v>-3</v>
      </c>
      <c r="L559" s="4">
        <f>$G559*L$2+$H559*L$3+$I559*L$4</f>
        <v>2</v>
      </c>
      <c r="M559" s="4">
        <f>IF(J559&gt;0,2^J559,1)*IF(K559&gt;0,3^K559,1)*IF(L559&gt;0,5^L559,1)</f>
        <v>50</v>
      </c>
      <c r="N559" s="4">
        <f>IF(J559&lt;0,2^-J559,1)*IF(K559&lt;0,3^-K559,1)*IF(L559&lt;0,5^-L559,1)</f>
        <v>27</v>
      </c>
      <c r="O559" s="4">
        <f>(LN(M559)-LN(N559))/LN(2)*1200</f>
        <v>1066.7624251335071</v>
      </c>
      <c r="P559" s="5">
        <f>M559/N559</f>
        <v>1.8518518518518519</v>
      </c>
      <c r="Z559" s="8"/>
      <c r="AB559" s="8"/>
      <c r="AC559" s="8"/>
      <c r="AG559" s="5"/>
    </row>
    <row r="560" spans="1:33" ht="12.75">
      <c r="A560" s="4">
        <f>A559+1</f>
        <v>545</v>
      </c>
      <c r="B560" t="s">
        <v>6</v>
      </c>
      <c r="D560" s="4">
        <f>IF($B560=D$14,1,0)</f>
        <v>1</v>
      </c>
      <c r="E560" s="4">
        <f>IF($B560=E$14,1,0)</f>
        <v>0</v>
      </c>
      <c r="F560" s="4">
        <f>IF($B560=F$14,1,0)</f>
        <v>0</v>
      </c>
      <c r="G560" s="4">
        <f>G559+D560</f>
        <v>335</v>
      </c>
      <c r="H560" s="4">
        <f>H559+E560</f>
        <v>188</v>
      </c>
      <c r="I560" s="4">
        <f>I559+F560</f>
        <v>22</v>
      </c>
      <c r="J560" s="4">
        <f>$G560*J$2+$H560*J$3+$I560*J$4</f>
        <v>-14</v>
      </c>
      <c r="K560" s="4">
        <f>$G560*K$2+$H560*K$3+$I560*K$4</f>
        <v>5</v>
      </c>
      <c r="L560" s="4">
        <f>$G560*L$2+$H560*L$3+$I560*L$4</f>
        <v>3</v>
      </c>
      <c r="M560" s="4">
        <f>IF(J560&gt;0,2^J560,1)*IF(K560&gt;0,3^K560,1)*IF(L560&gt;0,5^L560,1)</f>
        <v>30375</v>
      </c>
      <c r="N560" s="4">
        <f>IF(J560&lt;0,2^-J560,1)*IF(K560&lt;0,3^-K560,1)*IF(L560&lt;0,5^-L560,1)</f>
        <v>16384</v>
      </c>
      <c r="O560" s="4">
        <f>(LN(M560)-LN(N560))/LN(2)*1200</f>
        <v>1068.7161459214428</v>
      </c>
      <c r="P560" s="5">
        <f>M560/N560</f>
        <v>1.85394287109375</v>
      </c>
      <c r="Z560" s="8"/>
      <c r="AB560" s="8"/>
      <c r="AC560" s="8"/>
      <c r="AG560" s="5"/>
    </row>
    <row r="561" spans="1:33" ht="12.75">
      <c r="A561" s="4">
        <f>A560+1</f>
        <v>546</v>
      </c>
      <c r="B561" t="s">
        <v>6</v>
      </c>
      <c r="D561" s="4">
        <f>IF($B561=D$14,1,0)</f>
        <v>1</v>
      </c>
      <c r="E561" s="4">
        <f>IF($B561=E$14,1,0)</f>
        <v>0</v>
      </c>
      <c r="F561" s="4">
        <f>IF($B561=F$14,1,0)</f>
        <v>0</v>
      </c>
      <c r="G561" s="4">
        <f>G560+D561</f>
        <v>336</v>
      </c>
      <c r="H561" s="4">
        <f>H560+E561</f>
        <v>188</v>
      </c>
      <c r="I561" s="4">
        <f>I560+F561</f>
        <v>22</v>
      </c>
      <c r="J561" s="4">
        <f>$G561*J$2+$H561*J$3+$I561*J$4</f>
        <v>-29</v>
      </c>
      <c r="K561" s="4">
        <f>$G561*K$2+$H561*K$3+$I561*K$4</f>
        <v>13</v>
      </c>
      <c r="L561" s="4">
        <f>$G561*L$2+$H561*L$3+$I561*L$4</f>
        <v>4</v>
      </c>
      <c r="M561" s="4">
        <f>IF(J561&gt;0,2^J561,1)*IF(K561&gt;0,3^K561,1)*IF(L561&gt;0,5^L561,1)</f>
        <v>996451875</v>
      </c>
      <c r="N561" s="4">
        <f>IF(J561&lt;0,2^-J561,1)*IF(K561&lt;0,3^-K561,1)*IF(L561&lt;0,5^-L561,1)</f>
        <v>536870912</v>
      </c>
      <c r="O561" s="4">
        <f>(LN(M561)-LN(N561))/LN(2)*1200</f>
        <v>1070.6698667093715</v>
      </c>
      <c r="P561" s="5">
        <f>M561/N561</f>
        <v>1.856036251410842</v>
      </c>
      <c r="Z561" s="8"/>
      <c r="AB561" s="8"/>
      <c r="AC561" s="8"/>
      <c r="AG561" s="5"/>
    </row>
    <row r="562" spans="1:33" ht="12.75">
      <c r="A562" s="4">
        <f>A561+1</f>
        <v>547</v>
      </c>
      <c r="B562" t="s">
        <v>7</v>
      </c>
      <c r="D562" s="4">
        <f>IF($B562=D$14,1,0)</f>
        <v>0</v>
      </c>
      <c r="E562" s="4">
        <f>IF($B562=E$14,1,0)</f>
        <v>1</v>
      </c>
      <c r="F562" s="4">
        <f>IF($B562=F$14,1,0)</f>
        <v>0</v>
      </c>
      <c r="G562" s="4">
        <f>G561+D562</f>
        <v>336</v>
      </c>
      <c r="H562" s="4">
        <f>H561+E562</f>
        <v>189</v>
      </c>
      <c r="I562" s="4">
        <f>I561+F562</f>
        <v>22</v>
      </c>
      <c r="J562" s="4">
        <f>$G562*J$2+$H562*J$3+$I562*J$4</f>
        <v>-3.75</v>
      </c>
      <c r="K562" s="4">
        <f>$G562*K$2+$H562*K$3+$I562*K$4</f>
        <v>0</v>
      </c>
      <c r="L562" s="4">
        <f>$G562*L$2+$H562*L$3+$I562*L$4</f>
        <v>2</v>
      </c>
      <c r="M562" s="4">
        <f>IF(J562&gt;0,2^J562,1)*IF(K562&gt;0,3^K562,1)*IF(L562&gt;0,5^L562,1)</f>
        <v>25</v>
      </c>
      <c r="N562" s="4">
        <f>IF(J562&lt;0,2^-J562,1)*IF(K562&lt;0,3^-K562,1)*IF(L562&lt;0,5^-L562,1)</f>
        <v>13.454342644059432</v>
      </c>
      <c r="O562" s="4">
        <f>(LN(M562)-LN(N562))/LN(2)*1200</f>
        <v>1072.6274277296695</v>
      </c>
      <c r="P562" s="5">
        <f>M562/N562</f>
        <v>1.8581361171917519</v>
      </c>
      <c r="Z562" s="8"/>
      <c r="AB562" s="8"/>
      <c r="AC562" s="8"/>
      <c r="AG562" s="5"/>
    </row>
    <row r="563" spans="1:33" ht="12.75">
      <c r="A563" s="4">
        <f>A562+1</f>
        <v>548</v>
      </c>
      <c r="B563" t="s">
        <v>7</v>
      </c>
      <c r="D563" s="4">
        <f>IF($B563=D$14,1,0)</f>
        <v>0</v>
      </c>
      <c r="E563" s="4">
        <f>IF($B563=E$14,1,0)</f>
        <v>1</v>
      </c>
      <c r="F563" s="4">
        <f>IF($B563=F$14,1,0)</f>
        <v>0</v>
      </c>
      <c r="G563" s="4">
        <f>G562+D563</f>
        <v>336</v>
      </c>
      <c r="H563" s="4">
        <f>H562+E563</f>
        <v>190</v>
      </c>
      <c r="I563" s="4">
        <f>I562+F563</f>
        <v>22</v>
      </c>
      <c r="J563" s="4">
        <f>$G563*J$2+$H563*J$3+$I563*J$4</f>
        <v>21.5</v>
      </c>
      <c r="K563" s="4">
        <f>$G563*K$2+$H563*K$3+$I563*K$4</f>
        <v>-13</v>
      </c>
      <c r="L563" s="4">
        <f>$G563*L$2+$H563*L$3+$I563*L$4</f>
        <v>0</v>
      </c>
      <c r="M563" s="4">
        <f>IF(J563&gt;0,2^J563,1)*IF(K563&gt;0,3^K563,1)*IF(L563&gt;0,5^L563,1)</f>
        <v>2965820.800757861</v>
      </c>
      <c r="N563" s="4">
        <f>IF(J563&lt;0,2^-J563,1)*IF(K563&lt;0,3^-K563,1)*IF(L563&lt;0,5^-L563,1)</f>
        <v>1594323</v>
      </c>
      <c r="O563" s="4">
        <f>(LN(M563)-LN(N563))/LN(2)*1200</f>
        <v>1074.584988749963</v>
      </c>
      <c r="P563" s="5">
        <f>M563/N563</f>
        <v>1.860238358700126</v>
      </c>
      <c r="Z563" s="8"/>
      <c r="AB563" s="8"/>
      <c r="AC563" s="8"/>
      <c r="AG563" s="5"/>
    </row>
    <row r="564" spans="1:33" ht="12.75">
      <c r="A564" s="4">
        <f>A563+1</f>
        <v>549</v>
      </c>
      <c r="B564" t="s">
        <v>6</v>
      </c>
      <c r="D564" s="4">
        <f>IF($B564=D$14,1,0)</f>
        <v>1</v>
      </c>
      <c r="E564" s="4">
        <f>IF($B564=E$14,1,0)</f>
        <v>0</v>
      </c>
      <c r="F564" s="4">
        <f>IF($B564=F$14,1,0)</f>
        <v>0</v>
      </c>
      <c r="G564" s="4">
        <f>G563+D564</f>
        <v>337</v>
      </c>
      <c r="H564" s="4">
        <f>H563+E564</f>
        <v>190</v>
      </c>
      <c r="I564" s="4">
        <f>I563+F564</f>
        <v>22</v>
      </c>
      <c r="J564" s="4">
        <f>$G564*J$2+$H564*J$3+$I564*J$4</f>
        <v>6.5</v>
      </c>
      <c r="K564" s="4">
        <f>$G564*K$2+$H564*K$3+$I564*K$4</f>
        <v>-5</v>
      </c>
      <c r="L564" s="4">
        <f>$G564*L$2+$H564*L$3+$I564*L$4</f>
        <v>1</v>
      </c>
      <c r="M564" s="4">
        <f>IF(J564&gt;0,2^J564,1)*IF(K564&gt;0,3^K564,1)*IF(L564&gt;0,5^L564,1)</f>
        <v>452.54833995939043</v>
      </c>
      <c r="N564" s="4">
        <f>IF(J564&lt;0,2^-J564,1)*IF(K564&lt;0,3^-K564,1)*IF(L564&lt;0,5^-L564,1)</f>
        <v>243</v>
      </c>
      <c r="O564" s="4">
        <f>(LN(M564)-LN(N564))/LN(2)*1200</f>
        <v>1076.5387095378978</v>
      </c>
      <c r="P564" s="5">
        <f>M564/N564</f>
        <v>1.862338847569508</v>
      </c>
      <c r="Z564" s="8"/>
      <c r="AB564" s="8"/>
      <c r="AC564" s="8"/>
      <c r="AG564" s="5"/>
    </row>
    <row r="565" spans="1:33" ht="12.75">
      <c r="A565" s="4">
        <f>A564+1</f>
        <v>550</v>
      </c>
      <c r="B565" t="s">
        <v>6</v>
      </c>
      <c r="C565" t="s">
        <v>13</v>
      </c>
      <c r="D565" s="4">
        <f>IF($B565=D$14,1,0)</f>
        <v>1</v>
      </c>
      <c r="E565" s="4">
        <f>IF($B565=E$14,1,0)</f>
        <v>0</v>
      </c>
      <c r="F565" s="4">
        <f>IF($B565=F$14,1,0)</f>
        <v>0</v>
      </c>
      <c r="G565" s="4">
        <f>G564+D565</f>
        <v>338</v>
      </c>
      <c r="H565" s="4">
        <f>H564+E565</f>
        <v>190</v>
      </c>
      <c r="I565" s="4">
        <f>I564+F565</f>
        <v>22</v>
      </c>
      <c r="J565" s="4">
        <f>$G565*J$2+$H565*J$3+$I565*J$4</f>
        <v>-8.5</v>
      </c>
      <c r="K565" s="4">
        <f>$G565*K$2+$H565*K$3+$I565*K$4</f>
        <v>3</v>
      </c>
      <c r="L565" s="4">
        <f>$G565*L$2+$H565*L$3+$I565*L$4</f>
        <v>2</v>
      </c>
      <c r="M565" s="4">
        <f>IF(J565&gt;0,2^J565,1)*IF(K565&gt;0,3^K565,1)*IF(L565&gt;0,5^L565,1)</f>
        <v>675</v>
      </c>
      <c r="N565" s="4">
        <f>IF(J565&lt;0,2^-J565,1)*IF(K565&lt;0,3^-K565,1)*IF(L565&lt;0,5^-L565,1)</f>
        <v>362.03867196751236</v>
      </c>
      <c r="O565" s="4">
        <f>(LN(M565)-LN(N565))/LN(2)*1200</f>
        <v>1078.4924303258326</v>
      </c>
      <c r="P565" s="5">
        <f>M565/N565</f>
        <v>1.864441708206717</v>
      </c>
      <c r="Z565" s="8"/>
      <c r="AB565" s="8"/>
      <c r="AC565" s="8"/>
      <c r="AG565" s="5"/>
    </row>
    <row r="566" spans="1:33" ht="12.75">
      <c r="A566" s="4">
        <f>A565+1</f>
        <v>551</v>
      </c>
      <c r="B566" t="s">
        <v>6</v>
      </c>
      <c r="D566" s="4">
        <f>IF($B566=D$14,1,0)</f>
        <v>1</v>
      </c>
      <c r="E566" s="4">
        <f>IF($B566=E$14,1,0)</f>
        <v>0</v>
      </c>
      <c r="F566" s="4">
        <f>IF($B566=F$14,1,0)</f>
        <v>0</v>
      </c>
      <c r="G566" s="4">
        <f>G565+D566</f>
        <v>339</v>
      </c>
      <c r="H566" s="4">
        <f>H565+E566</f>
        <v>190</v>
      </c>
      <c r="I566" s="4">
        <f>I565+F566</f>
        <v>22</v>
      </c>
      <c r="J566" s="4">
        <f>$G566*J$2+$H566*J$3+$I566*J$4</f>
        <v>-23.5</v>
      </c>
      <c r="K566" s="4">
        <f>$G566*K$2+$H566*K$3+$I566*K$4</f>
        <v>11</v>
      </c>
      <c r="L566" s="4">
        <f>$G566*L$2+$H566*L$3+$I566*L$4</f>
        <v>3</v>
      </c>
      <c r="M566" s="4">
        <f>IF(J566&gt;0,2^J566,1)*IF(K566&gt;0,3^K566,1)*IF(L566&gt;0,5^L566,1)</f>
        <v>22143375</v>
      </c>
      <c r="N566" s="4">
        <f>IF(J566&lt;0,2^-J566,1)*IF(K566&lt;0,3^-K566,1)*IF(L566&lt;0,5^-L566,1)</f>
        <v>11863283.203031445</v>
      </c>
      <c r="O566" s="4">
        <f>(LN(M566)-LN(N566))/LN(2)*1200</f>
        <v>1080.4461511137647</v>
      </c>
      <c r="P566" s="5">
        <f>M566/N566</f>
        <v>1.866546943289836</v>
      </c>
      <c r="Z566" s="8"/>
      <c r="AB566" s="8"/>
      <c r="AC566" s="8"/>
      <c r="AG566" s="5"/>
    </row>
    <row r="567" spans="1:33" ht="12.75">
      <c r="A567" s="4">
        <f>A566+1</f>
        <v>552</v>
      </c>
      <c r="B567" t="s">
        <v>6</v>
      </c>
      <c r="D567" s="4">
        <f>IF($B567=D$14,1,0)</f>
        <v>1</v>
      </c>
      <c r="E567" s="4">
        <f>IF($B567=E$14,1,0)</f>
        <v>0</v>
      </c>
      <c r="F567" s="4">
        <f>IF($B567=F$14,1,0)</f>
        <v>0</v>
      </c>
      <c r="G567" s="4">
        <f>G566+D567</f>
        <v>340</v>
      </c>
      <c r="H567" s="4">
        <f>H566+E567</f>
        <v>190</v>
      </c>
      <c r="I567" s="4">
        <f>I566+F567</f>
        <v>22</v>
      </c>
      <c r="J567" s="4">
        <f>$G567*J$2+$H567*J$3+$I567*J$4</f>
        <v>-38.5</v>
      </c>
      <c r="K567" s="4">
        <f>$G567*K$2+$H567*K$3+$I567*K$4</f>
        <v>19</v>
      </c>
      <c r="L567" s="4">
        <f>$G567*L$2+$H567*L$3+$I567*L$4</f>
        <v>4</v>
      </c>
      <c r="M567" s="4">
        <f>IF(J567&gt;0,2^J567,1)*IF(K567&gt;0,3^K567,1)*IF(L567&gt;0,5^L567,1)</f>
        <v>726413416875</v>
      </c>
      <c r="N567" s="4">
        <f>IF(J567&lt;0,2^-J567,1)*IF(K567&lt;0,3^-K567,1)*IF(L567&lt;0,5^-L567,1)</f>
        <v>388736063996.9344</v>
      </c>
      <c r="O567" s="4">
        <f>(LN(M567)-LN(N567))/LN(2)*1200</f>
        <v>1082.3998719016963</v>
      </c>
      <c r="P567" s="5">
        <f>M567/N567</f>
        <v>1.8686545554999718</v>
      </c>
      <c r="Z567" s="8"/>
      <c r="AB567" s="8"/>
      <c r="AC567" s="8"/>
      <c r="AG567" s="5"/>
    </row>
    <row r="568" spans="1:33" ht="12.75">
      <c r="A568" s="4">
        <f>A567+1</f>
        <v>553</v>
      </c>
      <c r="B568" t="s">
        <v>7</v>
      </c>
      <c r="D568" s="4">
        <f>IF($B568=D$14,1,0)</f>
        <v>0</v>
      </c>
      <c r="E568" s="4">
        <f>IF($B568=E$14,1,0)</f>
        <v>1</v>
      </c>
      <c r="F568" s="4">
        <f>IF($B568=F$14,1,0)</f>
        <v>0</v>
      </c>
      <c r="G568" s="4">
        <f>G567+D568</f>
        <v>340</v>
      </c>
      <c r="H568" s="4">
        <f>H567+E568</f>
        <v>191</v>
      </c>
      <c r="I568" s="4">
        <f>I567+F568</f>
        <v>22</v>
      </c>
      <c r="J568" s="4">
        <f>$G568*J$2+$H568*J$3+$I568*J$4</f>
        <v>-13.25</v>
      </c>
      <c r="K568" s="4">
        <f>$G568*K$2+$H568*K$3+$I568*K$4</f>
        <v>6</v>
      </c>
      <c r="L568" s="4">
        <f>$G568*L$2+$H568*L$3+$I568*L$4</f>
        <v>2</v>
      </c>
      <c r="M568" s="4">
        <f>IF(J568&gt;0,2^J568,1)*IF(K568&gt;0,3^K568,1)*IF(L568&gt;0,5^L568,1)</f>
        <v>18225</v>
      </c>
      <c r="N568" s="4">
        <f>IF(J568&lt;0,2^-J568,1)*IF(K568&lt;0,3^-K568,1)*IF(L568&lt;0,5^-L568,1)</f>
        <v>9741.98468610229</v>
      </c>
      <c r="O568" s="4">
        <f>(LN(M568)-LN(N568))/LN(2)*1200</f>
        <v>1084.357432921995</v>
      </c>
      <c r="P568" s="5">
        <f>M568/N568</f>
        <v>1.8707686972654967</v>
      </c>
      <c r="Z568" s="8"/>
      <c r="AB568" s="8"/>
      <c r="AC568" s="8"/>
      <c r="AG568" s="5"/>
    </row>
    <row r="569" spans="1:33" ht="12.75">
      <c r="A569" s="4">
        <f>A568+1</f>
        <v>554</v>
      </c>
      <c r="B569" t="s">
        <v>7</v>
      </c>
      <c r="C569" t="s">
        <v>15</v>
      </c>
      <c r="D569" s="4">
        <f>IF($B569=D$14,1,0)</f>
        <v>0</v>
      </c>
      <c r="E569" s="4">
        <f>IF($B569=E$14,1,0)</f>
        <v>1</v>
      </c>
      <c r="F569" s="4">
        <f>IF($B569=F$14,1,0)</f>
        <v>0</v>
      </c>
      <c r="G569" s="4">
        <f>G568+D569</f>
        <v>340</v>
      </c>
      <c r="H569" s="4">
        <f>H568+E569</f>
        <v>192</v>
      </c>
      <c r="I569" s="4">
        <f>I568+F569</f>
        <v>22</v>
      </c>
      <c r="J569" s="4">
        <f>$G569*J$2+$H569*J$3+$I569*J$4</f>
        <v>12</v>
      </c>
      <c r="K569" s="4">
        <f>$G569*K$2+$H569*K$3+$I569*K$4</f>
        <v>-7</v>
      </c>
      <c r="L569" s="4">
        <f>$G569*L$2+$H569*L$3+$I569*L$4</f>
        <v>0</v>
      </c>
      <c r="M569" s="4">
        <f>IF(J569&gt;0,2^J569,1)*IF(K569&gt;0,3^K569,1)*IF(L569&gt;0,5^L569,1)</f>
        <v>4096</v>
      </c>
      <c r="N569" s="4">
        <f>IF(J569&lt;0,2^-J569,1)*IF(K569&lt;0,3^-K569,1)*IF(L569&lt;0,5^-L569,1)</f>
        <v>2187</v>
      </c>
      <c r="O569" s="4">
        <f>(LN(M569)-LN(N569))/LN(2)*1200</f>
        <v>1086.3149939422863</v>
      </c>
      <c r="P569" s="5">
        <f>M569/N569</f>
        <v>1.8728852309099222</v>
      </c>
      <c r="Z569" s="8"/>
      <c r="AB569" s="8"/>
      <c r="AC569" s="8"/>
      <c r="AG569" s="5"/>
    </row>
    <row r="570" spans="1:33" ht="12.75">
      <c r="A570" s="4">
        <f>A569+1</f>
        <v>555</v>
      </c>
      <c r="B570" t="s">
        <v>6</v>
      </c>
      <c r="D570" s="4">
        <f>IF($B570=D$14,1,0)</f>
        <v>1</v>
      </c>
      <c r="E570" s="4">
        <f>IF($B570=E$14,1,0)</f>
        <v>0</v>
      </c>
      <c r="F570" s="4">
        <f>IF($B570=F$14,1,0)</f>
        <v>0</v>
      </c>
      <c r="G570" s="4">
        <f>G569+D570</f>
        <v>341</v>
      </c>
      <c r="H570" s="4">
        <f>H569+E570</f>
        <v>192</v>
      </c>
      <c r="I570" s="4">
        <f>I569+F570</f>
        <v>22</v>
      </c>
      <c r="J570" s="4">
        <f>$G570*J$2+$H570*J$3+$I570*J$4</f>
        <v>-3</v>
      </c>
      <c r="K570" s="4">
        <f>$G570*K$2+$H570*K$3+$I570*K$4</f>
        <v>1</v>
      </c>
      <c r="L570" s="4">
        <f>$G570*L$2+$H570*L$3+$I570*L$4</f>
        <v>1</v>
      </c>
      <c r="M570" s="4">
        <f>IF(J570&gt;0,2^J570,1)*IF(K570&gt;0,3^K570,1)*IF(L570&gt;0,5^L570,1)</f>
        <v>15</v>
      </c>
      <c r="N570" s="4">
        <f>IF(J570&lt;0,2^-J570,1)*IF(K570&lt;0,3^-K570,1)*IF(L570&lt;0,5^-L570,1)</f>
        <v>8</v>
      </c>
      <c r="O570" s="4">
        <f>(LN(M570)-LN(N570))/LN(2)*1200</f>
        <v>1088.2687147302227</v>
      </c>
      <c r="P570" s="5">
        <f>M570/N570</f>
        <v>1.875</v>
      </c>
      <c r="Z570" s="8"/>
      <c r="AB570" s="8"/>
      <c r="AC570" s="8"/>
      <c r="AG570" s="5"/>
    </row>
    <row r="571" spans="1:33" ht="12.75">
      <c r="A571" s="4">
        <f>A570+1</f>
        <v>556</v>
      </c>
      <c r="B571" t="s">
        <v>6</v>
      </c>
      <c r="D571" s="4">
        <f>IF($B571=D$14,1,0)</f>
        <v>1</v>
      </c>
      <c r="E571" s="4">
        <f>IF($B571=E$14,1,0)</f>
        <v>0</v>
      </c>
      <c r="F571" s="4">
        <f>IF($B571=F$14,1,0)</f>
        <v>0</v>
      </c>
      <c r="G571" s="4">
        <f>G570+D571</f>
        <v>342</v>
      </c>
      <c r="H571" s="4">
        <f>H570+E571</f>
        <v>192</v>
      </c>
      <c r="I571" s="4">
        <f>I570+F571</f>
        <v>22</v>
      </c>
      <c r="J571" s="4">
        <f>$G571*J$2+$H571*J$3+$I571*J$4</f>
        <v>-18</v>
      </c>
      <c r="K571" s="4">
        <f>$G571*K$2+$H571*K$3+$I571*K$4</f>
        <v>9</v>
      </c>
      <c r="L571" s="4">
        <f>$G571*L$2+$H571*L$3+$I571*L$4</f>
        <v>2</v>
      </c>
      <c r="M571" s="4">
        <f>IF(J571&gt;0,2^J571,1)*IF(K571&gt;0,3^K571,1)*IF(L571&gt;0,5^L571,1)</f>
        <v>492075</v>
      </c>
      <c r="N571" s="4">
        <f>IF(J571&lt;0,2^-J571,1)*IF(K571&lt;0,3^-K571,1)*IF(L571&lt;0,5^-L571,1)</f>
        <v>262144</v>
      </c>
      <c r="O571" s="4">
        <f>(LN(M571)-LN(N571))/LN(2)*1200</f>
        <v>1090.2224355181575</v>
      </c>
      <c r="P571" s="5">
        <f>M571/N571</f>
        <v>1.8771171569824219</v>
      </c>
      <c r="Z571" s="8"/>
      <c r="AB571" s="8"/>
      <c r="AC571" s="8"/>
      <c r="AG571" s="5"/>
    </row>
    <row r="572" spans="1:33" ht="12.75">
      <c r="A572" s="4">
        <f>A571+1</f>
        <v>557</v>
      </c>
      <c r="B572" t="s">
        <v>7</v>
      </c>
      <c r="D572" s="4">
        <f>IF($B572=D$14,1,0)</f>
        <v>0</v>
      </c>
      <c r="E572" s="4">
        <f>IF($B572=E$14,1,0)</f>
        <v>1</v>
      </c>
      <c r="F572" s="4">
        <f>IF($B572=F$14,1,0)</f>
        <v>0</v>
      </c>
      <c r="G572" s="4">
        <f>G571+D572</f>
        <v>342</v>
      </c>
      <c r="H572" s="4">
        <f>H571+E572</f>
        <v>193</v>
      </c>
      <c r="I572" s="4">
        <f>I571+F572</f>
        <v>22</v>
      </c>
      <c r="J572" s="4">
        <f>$G572*J$2+$H572*J$3+$I572*J$4</f>
        <v>7.25</v>
      </c>
      <c r="K572" s="4">
        <f>$G572*K$2+$H572*K$3+$I572*K$4</f>
        <v>-4</v>
      </c>
      <c r="L572" s="4">
        <f>$G572*L$2+$H572*L$3+$I572*L$4</f>
        <v>0</v>
      </c>
      <c r="M572" s="4">
        <f>IF(J572&gt;0,2^J572,1)*IF(K572&gt;0,3^K572,1)*IF(L572&gt;0,5^L572,1)</f>
        <v>152.2185107203483</v>
      </c>
      <c r="N572" s="4">
        <f>IF(J572&lt;0,2^-J572,1)*IF(K572&lt;0,3^-K572,1)*IF(L572&lt;0,5^-L572,1)</f>
        <v>81</v>
      </c>
      <c r="O572" s="4">
        <f>(LN(M572)-LN(N572))/LN(2)*1200</f>
        <v>1092.17999653845</v>
      </c>
      <c r="P572" s="5">
        <f>M572/N572</f>
        <v>1.8792408730907197</v>
      </c>
      <c r="Z572" s="8"/>
      <c r="AB572" s="8"/>
      <c r="AC572" s="8"/>
      <c r="AG572" s="5"/>
    </row>
    <row r="573" spans="1:33" ht="12.75">
      <c r="A573" s="4">
        <f>A572+1</f>
        <v>558</v>
      </c>
      <c r="B573" t="s">
        <v>7</v>
      </c>
      <c r="D573" s="4">
        <f>IF($B573=D$14,1,0)</f>
        <v>0</v>
      </c>
      <c r="E573" s="4">
        <f>IF($B573=E$14,1,0)</f>
        <v>1</v>
      </c>
      <c r="F573" s="4">
        <f>IF($B573=F$14,1,0)</f>
        <v>0</v>
      </c>
      <c r="G573" s="4">
        <f>G572+D573</f>
        <v>342</v>
      </c>
      <c r="H573" s="4">
        <f>H572+E573</f>
        <v>194</v>
      </c>
      <c r="I573" s="4">
        <f>I572+F573</f>
        <v>22</v>
      </c>
      <c r="J573" s="4">
        <f>$G573*J$2+$H573*J$3+$I573*J$4</f>
        <v>32.5</v>
      </c>
      <c r="K573" s="4">
        <f>$G573*K$2+$H573*K$3+$I573*K$4</f>
        <v>-17</v>
      </c>
      <c r="L573" s="4">
        <f>$G573*L$2+$H573*L$3+$I573*L$4</f>
        <v>-2</v>
      </c>
      <c r="M573" s="4">
        <f>IF(J573&gt;0,2^J573,1)*IF(K573&gt;0,3^K573,1)*IF(L573&gt;0,5^L573,1)</f>
        <v>6074000999.9521</v>
      </c>
      <c r="N573" s="4">
        <f>IF(J573&lt;0,2^-J573,1)*IF(K573&lt;0,3^-K573,1)*IF(L573&lt;0,5^-L573,1)</f>
        <v>3228504075</v>
      </c>
      <c r="O573" s="4">
        <f>(LN(M573)-LN(N573))/LN(2)*1200</f>
        <v>1094.1375575587426</v>
      </c>
      <c r="P573" s="5">
        <f>M573/N573</f>
        <v>1.8813669919100535</v>
      </c>
      <c r="Z573" s="8"/>
      <c r="AB573" s="8"/>
      <c r="AC573" s="8"/>
      <c r="AG573" s="5"/>
    </row>
    <row r="574" spans="1:33" ht="12.75">
      <c r="A574" s="4">
        <f>A573+1</f>
        <v>559</v>
      </c>
      <c r="B574" t="s">
        <v>6</v>
      </c>
      <c r="D574" s="4">
        <f>IF($B574=D$14,1,0)</f>
        <v>1</v>
      </c>
      <c r="E574" s="4">
        <f>IF($B574=E$14,1,0)</f>
        <v>0</v>
      </c>
      <c r="F574" s="4">
        <f>IF($B574=F$14,1,0)</f>
        <v>0</v>
      </c>
      <c r="G574" s="4">
        <f>G573+D574</f>
        <v>343</v>
      </c>
      <c r="H574" s="4">
        <f>H573+E574</f>
        <v>194</v>
      </c>
      <c r="I574" s="4">
        <f>I573+F574</f>
        <v>22</v>
      </c>
      <c r="J574" s="4">
        <f>$G574*J$2+$H574*J$3+$I574*J$4</f>
        <v>17.5</v>
      </c>
      <c r="K574" s="4">
        <f>$G574*K$2+$H574*K$3+$I574*K$4</f>
        <v>-9</v>
      </c>
      <c r="L574" s="4">
        <f>$G574*L$2+$H574*L$3+$I574*L$4</f>
        <v>-1</v>
      </c>
      <c r="M574" s="4">
        <f>IF(J574&gt;0,2^J574,1)*IF(K574&gt;0,3^K574,1)*IF(L574&gt;0,5^L574,1)</f>
        <v>185363.80004736633</v>
      </c>
      <c r="N574" s="4">
        <f>IF(J574&lt;0,2^-J574,1)*IF(K574&lt;0,3^-K574,1)*IF(L574&lt;0,5^-L574,1)</f>
        <v>98415</v>
      </c>
      <c r="O574" s="4">
        <f>(LN(M574)-LN(N574))/LN(2)*1200</f>
        <v>1096.0912783466806</v>
      </c>
      <c r="P574" s="5">
        <f>M574/N574</f>
        <v>1.8834913381838778</v>
      </c>
      <c r="Z574" s="8"/>
      <c r="AB574" s="8"/>
      <c r="AC574" s="8"/>
      <c r="AG574" s="5"/>
    </row>
    <row r="575" spans="1:33" ht="12.75">
      <c r="A575" s="4">
        <f>A574+1</f>
        <v>560</v>
      </c>
      <c r="B575" t="s">
        <v>6</v>
      </c>
      <c r="C575" t="s">
        <v>13</v>
      </c>
      <c r="D575" s="4">
        <f>IF($B575=D$14,1,0)</f>
        <v>1</v>
      </c>
      <c r="E575" s="4">
        <f>IF($B575=E$14,1,0)</f>
        <v>0</v>
      </c>
      <c r="F575" s="4">
        <f>IF($B575=F$14,1,0)</f>
        <v>0</v>
      </c>
      <c r="G575" s="4">
        <f>G574+D575</f>
        <v>344</v>
      </c>
      <c r="H575" s="4">
        <f>H574+E575</f>
        <v>194</v>
      </c>
      <c r="I575" s="4">
        <f>I574+F575</f>
        <v>22</v>
      </c>
      <c r="J575" s="4">
        <f>$G575*J$2+$H575*J$3+$I575*J$4</f>
        <v>2.5</v>
      </c>
      <c r="K575" s="4">
        <f>$G575*K$2+$H575*K$3+$I575*K$4</f>
        <v>-1</v>
      </c>
      <c r="L575" s="4">
        <f>$G575*L$2+$H575*L$3+$I575*L$4</f>
        <v>0</v>
      </c>
      <c r="M575" s="4">
        <f>IF(J575&gt;0,2^J575,1)*IF(K575&gt;0,3^K575,1)*IF(L575&gt;0,5^L575,1)</f>
        <v>5.656854249492381</v>
      </c>
      <c r="N575" s="4">
        <f>IF(J575&lt;0,2^-J575,1)*IF(K575&lt;0,3^-K575,1)*IF(L575&lt;0,5^-L575,1)</f>
        <v>3</v>
      </c>
      <c r="O575" s="4">
        <f>(LN(M575)-LN(N575))/LN(2)*1200</f>
        <v>1098.0449991346125</v>
      </c>
      <c r="P575" s="5">
        <f>M575/N575</f>
        <v>1.885618083164127</v>
      </c>
      <c r="Z575" s="8"/>
      <c r="AB575" s="8"/>
      <c r="AC575" s="8"/>
      <c r="AG575" s="5"/>
    </row>
    <row r="576" spans="1:33" ht="12.75">
      <c r="A576" s="4">
        <f>A575+1</f>
        <v>561</v>
      </c>
      <c r="B576" t="s">
        <v>6</v>
      </c>
      <c r="D576" s="4">
        <f>IF($B576=D$14,1,0)</f>
        <v>1</v>
      </c>
      <c r="E576" s="4">
        <f>IF($B576=E$14,1,0)</f>
        <v>0</v>
      </c>
      <c r="F576" s="4">
        <f>IF($B576=F$14,1,0)</f>
        <v>0</v>
      </c>
      <c r="G576" s="4">
        <f>G575+D576</f>
        <v>345</v>
      </c>
      <c r="H576" s="4">
        <f>H575+E576</f>
        <v>194</v>
      </c>
      <c r="I576" s="4">
        <f>I575+F576</f>
        <v>22</v>
      </c>
      <c r="J576" s="4">
        <f>$G576*J$2+$H576*J$3+$I576*J$4</f>
        <v>-12.5</v>
      </c>
      <c r="K576" s="4">
        <f>$G576*K$2+$H576*K$3+$I576*K$4</f>
        <v>7</v>
      </c>
      <c r="L576" s="4">
        <f>$G576*L$2+$H576*L$3+$I576*L$4</f>
        <v>1</v>
      </c>
      <c r="M576" s="4">
        <f>IF(J576&gt;0,2^J576,1)*IF(K576&gt;0,3^K576,1)*IF(L576&gt;0,5^L576,1)</f>
        <v>10935</v>
      </c>
      <c r="N576" s="4">
        <f>IF(J576&lt;0,2^-J576,1)*IF(K576&lt;0,3^-K576,1)*IF(L576&lt;0,5^-L576,1)</f>
        <v>5792.618751480198</v>
      </c>
      <c r="O576" s="4">
        <f>(LN(M576)-LN(N576))/LN(2)*1200</f>
        <v>1099.9987199225475</v>
      </c>
      <c r="P576" s="5">
        <f>M576/N576</f>
        <v>1.887747229559301</v>
      </c>
      <c r="Z576" s="8"/>
      <c r="AB576" s="8"/>
      <c r="AC576" s="8"/>
      <c r="AG576" s="5"/>
    </row>
    <row r="577" spans="1:33" ht="12.75">
      <c r="A577" s="4">
        <f>A576+1</f>
        <v>562</v>
      </c>
      <c r="B577" t="s">
        <v>6</v>
      </c>
      <c r="D577" s="4">
        <f>IF($B577=D$14,1,0)</f>
        <v>1</v>
      </c>
      <c r="E577" s="4">
        <f>IF($B577=E$14,1,0)</f>
        <v>0</v>
      </c>
      <c r="F577" s="4">
        <f>IF($B577=F$14,1,0)</f>
        <v>0</v>
      </c>
      <c r="G577" s="4">
        <f>G576+D577</f>
        <v>346</v>
      </c>
      <c r="H577" s="4">
        <f>H576+E577</f>
        <v>194</v>
      </c>
      <c r="I577" s="4">
        <f>I576+F577</f>
        <v>22</v>
      </c>
      <c r="J577" s="4">
        <f>$G577*J$2+$H577*J$3+$I577*J$4</f>
        <v>-27.5</v>
      </c>
      <c r="K577" s="4">
        <f>$G577*K$2+$H577*K$3+$I577*K$4</f>
        <v>15</v>
      </c>
      <c r="L577" s="4">
        <f>$G577*L$2+$H577*L$3+$I577*L$4</f>
        <v>2</v>
      </c>
      <c r="M577" s="4">
        <f>IF(J577&gt;0,2^J577,1)*IF(K577&gt;0,3^K577,1)*IF(L577&gt;0,5^L577,1)</f>
        <v>358722675</v>
      </c>
      <c r="N577" s="4">
        <f>IF(J577&lt;0,2^-J577,1)*IF(K577&lt;0,3^-K577,1)*IF(L577&lt;0,5^-L577,1)</f>
        <v>189812531.24850312</v>
      </c>
      <c r="O577" s="4">
        <f>(LN(M577)-LN(N577))/LN(2)*1200</f>
        <v>1101.9524407104761</v>
      </c>
      <c r="P577" s="5">
        <f>M577/N577</f>
        <v>1.889878780080959</v>
      </c>
      <c r="Z577" s="8"/>
      <c r="AB577" s="8"/>
      <c r="AC577" s="8"/>
      <c r="AG577" s="5"/>
    </row>
    <row r="578" spans="1:33" ht="12.75">
      <c r="A578" s="4">
        <f>A577+1</f>
        <v>563</v>
      </c>
      <c r="B578" t="s">
        <v>7</v>
      </c>
      <c r="D578" s="4">
        <f>IF($B578=D$14,1,0)</f>
        <v>0</v>
      </c>
      <c r="E578" s="4">
        <f>IF($B578=E$14,1,0)</f>
        <v>1</v>
      </c>
      <c r="F578" s="4">
        <f>IF($B578=F$14,1,0)</f>
        <v>0</v>
      </c>
      <c r="G578" s="4">
        <f>G577+D578</f>
        <v>346</v>
      </c>
      <c r="H578" s="4">
        <f>H577+E578</f>
        <v>195</v>
      </c>
      <c r="I578" s="4">
        <f>I577+F578</f>
        <v>22</v>
      </c>
      <c r="J578" s="4">
        <f>$G578*J$2+$H578*J$3+$I578*J$4</f>
        <v>-2.25</v>
      </c>
      <c r="K578" s="4">
        <f>$G578*K$2+$H578*K$3+$I578*K$4</f>
        <v>2</v>
      </c>
      <c r="L578" s="4">
        <f>$G578*L$2+$H578*L$3+$I578*L$4</f>
        <v>0</v>
      </c>
      <c r="M578" s="4">
        <f>IF(J578&gt;0,2^J578,1)*IF(K578&gt;0,3^K578,1)*IF(L578&gt;0,5^L578,1)</f>
        <v>9</v>
      </c>
      <c r="N578" s="4">
        <f>IF(J578&lt;0,2^-J578,1)*IF(K578&lt;0,3^-K578,1)*IF(L578&lt;0,5^-L578,1)</f>
        <v>4.756828460010884</v>
      </c>
      <c r="O578" s="4">
        <f>(LN(M578)-LN(N578))/LN(2)*1200</f>
        <v>1103.9100017307753</v>
      </c>
      <c r="P578" s="5">
        <f>M578/N578</f>
        <v>1.8920169343208577</v>
      </c>
      <c r="Z578" s="8"/>
      <c r="AB578" s="8"/>
      <c r="AC578" s="8"/>
      <c r="AG578" s="5"/>
    </row>
    <row r="579" spans="1:33" ht="12.75">
      <c r="A579" s="4">
        <f>A578+1</f>
        <v>564</v>
      </c>
      <c r="B579" t="s">
        <v>7</v>
      </c>
      <c r="D579" s="4">
        <f>IF($B579=D$14,1,0)</f>
        <v>0</v>
      </c>
      <c r="E579" s="4">
        <f>IF($B579=E$14,1,0)</f>
        <v>1</v>
      </c>
      <c r="F579" s="4">
        <f>IF($B579=F$14,1,0)</f>
        <v>0</v>
      </c>
      <c r="G579" s="4">
        <f>G578+D579</f>
        <v>346</v>
      </c>
      <c r="H579" s="4">
        <f>H578+E579</f>
        <v>196</v>
      </c>
      <c r="I579" s="4">
        <f>I578+F579</f>
        <v>22</v>
      </c>
      <c r="J579" s="4">
        <f>$G579*J$2+$H579*J$3+$I579*J$4</f>
        <v>23</v>
      </c>
      <c r="K579" s="4">
        <f>$G579*K$2+$H579*K$3+$I579*K$4</f>
        <v>-11</v>
      </c>
      <c r="L579" s="4">
        <f>$G579*L$2+$H579*L$3+$I579*L$4</f>
        <v>-2</v>
      </c>
      <c r="M579" s="4">
        <f>IF(J579&gt;0,2^J579,1)*IF(K579&gt;0,3^K579,1)*IF(L579&gt;0,5^L579,1)</f>
        <v>8388608</v>
      </c>
      <c r="N579" s="4">
        <f>IF(J579&lt;0,2^-J579,1)*IF(K579&lt;0,3^-K579,1)*IF(L579&lt;0,5^-L579,1)</f>
        <v>4428675</v>
      </c>
      <c r="O579" s="4">
        <f>(LN(M579)-LN(N579))/LN(2)*1200</f>
        <v>1105.8675627510706</v>
      </c>
      <c r="P579" s="5">
        <f>M579/N579</f>
        <v>1.894157507606677</v>
      </c>
      <c r="Z579" s="8"/>
      <c r="AB579" s="8"/>
      <c r="AC579" s="8"/>
      <c r="AG579" s="5"/>
    </row>
    <row r="580" spans="1:33" ht="12.75">
      <c r="A580" s="4">
        <f>A579+1</f>
        <v>565</v>
      </c>
      <c r="B580" t="s">
        <v>6</v>
      </c>
      <c r="D580" s="4">
        <f>IF($B580=D$14,1,0)</f>
        <v>1</v>
      </c>
      <c r="E580" s="4">
        <f>IF($B580=E$14,1,0)</f>
        <v>0</v>
      </c>
      <c r="F580" s="4">
        <f>IF($B580=F$14,1,0)</f>
        <v>0</v>
      </c>
      <c r="G580" s="4">
        <f>G579+D580</f>
        <v>347</v>
      </c>
      <c r="H580" s="4">
        <f>H579+E580</f>
        <v>196</v>
      </c>
      <c r="I580" s="4">
        <f>I579+F580</f>
        <v>22</v>
      </c>
      <c r="J580" s="4">
        <f>$G580*J$2+$H580*J$3+$I580*J$4</f>
        <v>8</v>
      </c>
      <c r="K580" s="4">
        <f>$G580*K$2+$H580*K$3+$I580*K$4</f>
        <v>-3</v>
      </c>
      <c r="L580" s="4">
        <f>$G580*L$2+$H580*L$3+$I580*L$4</f>
        <v>-1</v>
      </c>
      <c r="M580" s="4">
        <f>IF(J580&gt;0,2^J580,1)*IF(K580&gt;0,3^K580,1)*IF(L580&gt;0,5^L580,1)</f>
        <v>256</v>
      </c>
      <c r="N580" s="4">
        <f>IF(J580&lt;0,2^-J580,1)*IF(K580&lt;0,3^-K580,1)*IF(L580&lt;0,5^-L580,1)</f>
        <v>135</v>
      </c>
      <c r="O580" s="4">
        <f>(LN(M580)-LN(N580))/LN(2)*1200</f>
        <v>1107.8212835390023</v>
      </c>
      <c r="P580" s="5">
        <f>M580/N580</f>
        <v>1.8962962962962964</v>
      </c>
      <c r="Z580" s="8"/>
      <c r="AB580" s="8"/>
      <c r="AC580" s="8"/>
      <c r="AG580" s="5"/>
    </row>
    <row r="581" spans="1:33" ht="12.75">
      <c r="A581" s="4">
        <f>A580+1</f>
        <v>566</v>
      </c>
      <c r="B581" t="s">
        <v>6</v>
      </c>
      <c r="C581" t="s">
        <v>13</v>
      </c>
      <c r="D581" s="4">
        <f>IF($B581=D$14,1,0)</f>
        <v>1</v>
      </c>
      <c r="E581" s="4">
        <f>IF($B581=E$14,1,0)</f>
        <v>0</v>
      </c>
      <c r="F581" s="4">
        <f>IF($B581=F$14,1,0)</f>
        <v>0</v>
      </c>
      <c r="G581" s="4">
        <f>G580+D581</f>
        <v>348</v>
      </c>
      <c r="H581" s="4">
        <f>H580+E581</f>
        <v>196</v>
      </c>
      <c r="I581" s="4">
        <f>I580+F581</f>
        <v>22</v>
      </c>
      <c r="J581" s="4">
        <f>$G581*J$2+$H581*J$3+$I581*J$4</f>
        <v>-7</v>
      </c>
      <c r="K581" s="4">
        <f>$G581*K$2+$H581*K$3+$I581*K$4</f>
        <v>5</v>
      </c>
      <c r="L581" s="4">
        <f>$G581*L$2+$H581*L$3+$I581*L$4</f>
        <v>0</v>
      </c>
      <c r="M581" s="4">
        <f>IF(J581&gt;0,2^J581,1)*IF(K581&gt;0,3^K581,1)*IF(L581&gt;0,5^L581,1)</f>
        <v>243</v>
      </c>
      <c r="N581" s="4">
        <f>IF(J581&lt;0,2^-J581,1)*IF(K581&lt;0,3^-K581,1)*IF(L581&lt;0,5^-L581,1)</f>
        <v>128</v>
      </c>
      <c r="O581" s="4">
        <f>(LN(M581)-LN(N581))/LN(2)*1200</f>
        <v>1109.7750043269373</v>
      </c>
      <c r="P581" s="5">
        <f>M581/N581</f>
        <v>1.8984375</v>
      </c>
      <c r="Z581" s="8"/>
      <c r="AB581" s="8"/>
      <c r="AC581" s="8"/>
      <c r="AG581" s="5"/>
    </row>
    <row r="582" spans="1:33" ht="12.75">
      <c r="A582" s="4">
        <f>A581+1</f>
        <v>567</v>
      </c>
      <c r="B582" t="s">
        <v>6</v>
      </c>
      <c r="D582" s="4">
        <f>IF($B582=D$14,1,0)</f>
        <v>1</v>
      </c>
      <c r="E582" s="4">
        <f>IF($B582=E$14,1,0)</f>
        <v>0</v>
      </c>
      <c r="F582" s="4">
        <f>IF($B582=F$14,1,0)</f>
        <v>0</v>
      </c>
      <c r="G582" s="4">
        <f>G581+D582</f>
        <v>349</v>
      </c>
      <c r="H582" s="4">
        <f>H581+E582</f>
        <v>196</v>
      </c>
      <c r="I582" s="4">
        <f>I581+F582</f>
        <v>22</v>
      </c>
      <c r="J582" s="4">
        <f>$G582*J$2+$H582*J$3+$I582*J$4</f>
        <v>-22</v>
      </c>
      <c r="K582" s="4">
        <f>$G582*K$2+$H582*K$3+$I582*K$4</f>
        <v>13</v>
      </c>
      <c r="L582" s="4">
        <f>$G582*L$2+$H582*L$3+$I582*L$4</f>
        <v>1</v>
      </c>
      <c r="M582" s="4">
        <f>IF(J582&gt;0,2^J582,1)*IF(K582&gt;0,3^K582,1)*IF(L582&gt;0,5^L582,1)</f>
        <v>7971615</v>
      </c>
      <c r="N582" s="4">
        <f>IF(J582&lt;0,2^-J582,1)*IF(K582&lt;0,3^-K582,1)*IF(L582&lt;0,5^-L582,1)</f>
        <v>4194304</v>
      </c>
      <c r="O582" s="4">
        <f>(LN(M582)-LN(N582))/LN(2)*1200</f>
        <v>1111.728725114872</v>
      </c>
      <c r="P582" s="5">
        <f>M582/N582</f>
        <v>1.9005811214447021</v>
      </c>
      <c r="Z582" s="8"/>
      <c r="AB582" s="8"/>
      <c r="AC582" s="8"/>
      <c r="AG582" s="5"/>
    </row>
    <row r="583" spans="1:33" ht="12.75">
      <c r="A583" s="4">
        <f>A582+1</f>
        <v>568</v>
      </c>
      <c r="B583" t="s">
        <v>6</v>
      </c>
      <c r="D583" s="4">
        <f>IF($B583=D$14,1,0)</f>
        <v>1</v>
      </c>
      <c r="E583" s="4">
        <f>IF($B583=E$14,1,0)</f>
        <v>0</v>
      </c>
      <c r="F583" s="4">
        <f>IF($B583=F$14,1,0)</f>
        <v>0</v>
      </c>
      <c r="G583" s="4">
        <f>G582+D583</f>
        <v>350</v>
      </c>
      <c r="H583" s="4">
        <f>H582+E583</f>
        <v>196</v>
      </c>
      <c r="I583" s="4">
        <f>I582+F583</f>
        <v>22</v>
      </c>
      <c r="J583" s="4">
        <f>$G583*J$2+$H583*J$3+$I583*J$4</f>
        <v>-37</v>
      </c>
      <c r="K583" s="4">
        <f>$G583*K$2+$H583*K$3+$I583*K$4</f>
        <v>21</v>
      </c>
      <c r="L583" s="4">
        <f>$G583*L$2+$H583*L$3+$I583*L$4</f>
        <v>2</v>
      </c>
      <c r="M583" s="4">
        <f>IF(J583&gt;0,2^J583,1)*IF(K583&gt;0,3^K583,1)*IF(L583&gt;0,5^L583,1)</f>
        <v>261508830075</v>
      </c>
      <c r="N583" s="4">
        <f>IF(J583&lt;0,2^-J583,1)*IF(K583&lt;0,3^-K583,1)*IF(L583&lt;0,5^-L583,1)</f>
        <v>137438953472</v>
      </c>
      <c r="O583" s="4">
        <f>(LN(M583)-LN(N583))/LN(2)*1200</f>
        <v>1113.682445902801</v>
      </c>
      <c r="P583" s="5">
        <f>M583/N583</f>
        <v>1.902727163360396</v>
      </c>
      <c r="Z583" s="8"/>
      <c r="AB583" s="8"/>
      <c r="AC583" s="8"/>
      <c r="AG583" s="5"/>
    </row>
    <row r="584" spans="1:33" ht="12.75">
      <c r="A584" s="4">
        <f>A583+1</f>
        <v>569</v>
      </c>
      <c r="B584" t="s">
        <v>7</v>
      </c>
      <c r="D584" s="4">
        <f>IF($B584=D$14,1,0)</f>
        <v>0</v>
      </c>
      <c r="E584" s="4">
        <f>IF($B584=E$14,1,0)</f>
        <v>1</v>
      </c>
      <c r="F584" s="4">
        <f>IF($B584=F$14,1,0)</f>
        <v>0</v>
      </c>
      <c r="G584" s="4">
        <f>G583+D584</f>
        <v>350</v>
      </c>
      <c r="H584" s="4">
        <f>H583+E584</f>
        <v>197</v>
      </c>
      <c r="I584" s="4">
        <f>I583+F584</f>
        <v>22</v>
      </c>
      <c r="J584" s="4">
        <f>$G584*J$2+$H584*J$3+$I584*J$4</f>
        <v>-11.75</v>
      </c>
      <c r="K584" s="4">
        <f>$G584*K$2+$H584*K$3+$I584*K$4</f>
        <v>8</v>
      </c>
      <c r="L584" s="4">
        <f>$G584*L$2+$H584*L$3+$I584*L$4</f>
        <v>0</v>
      </c>
      <c r="M584" s="4">
        <f>IF(J584&gt;0,2^J584,1)*IF(K584&gt;0,3^K584,1)*IF(L584&gt;0,5^L584,1)</f>
        <v>6561</v>
      </c>
      <c r="N584" s="4">
        <f>IF(J584&lt;0,2^-J584,1)*IF(K584&lt;0,3^-K584,1)*IF(L584&lt;0,5^-L584,1)</f>
        <v>3444.3117168792146</v>
      </c>
      <c r="O584" s="4">
        <f>(LN(M584)-LN(N584))/LN(2)*1200</f>
        <v>1115.6400069230997</v>
      </c>
      <c r="P584" s="5">
        <f>M584/N584</f>
        <v>1.9048798538898568</v>
      </c>
      <c r="Z584" s="8"/>
      <c r="AB584" s="8"/>
      <c r="AC584" s="8"/>
      <c r="AG584" s="5"/>
    </row>
    <row r="585" spans="1:33" ht="12.75">
      <c r="A585" s="4">
        <f>A584+1</f>
        <v>570</v>
      </c>
      <c r="B585" t="s">
        <v>7</v>
      </c>
      <c r="D585" s="4">
        <f>IF($B585=D$14,1,0)</f>
        <v>0</v>
      </c>
      <c r="E585" s="4">
        <f>IF($B585=E$14,1,0)</f>
        <v>1</v>
      </c>
      <c r="F585" s="4">
        <f>IF($B585=F$14,1,0)</f>
        <v>0</v>
      </c>
      <c r="G585" s="4">
        <f>G584+D585</f>
        <v>350</v>
      </c>
      <c r="H585" s="4">
        <f>H584+E585</f>
        <v>198</v>
      </c>
      <c r="I585" s="4">
        <f>I584+F585</f>
        <v>22</v>
      </c>
      <c r="J585" s="4">
        <f>$G585*J$2+$H585*J$3+$I585*J$4</f>
        <v>13.5</v>
      </c>
      <c r="K585" s="4">
        <f>$G585*K$2+$H585*K$3+$I585*K$4</f>
        <v>-5</v>
      </c>
      <c r="L585" s="4">
        <f>$G585*L$2+$H585*L$3+$I585*L$4</f>
        <v>-2</v>
      </c>
      <c r="M585" s="4">
        <f>IF(J585&gt;0,2^J585,1)*IF(K585&gt;0,3^K585,1)*IF(L585&gt;0,5^L585,1)</f>
        <v>11585.237502960395</v>
      </c>
      <c r="N585" s="4">
        <f>IF(J585&lt;0,2^-J585,1)*IF(K585&lt;0,3^-K585,1)*IF(L585&lt;0,5^-L585,1)</f>
        <v>6075</v>
      </c>
      <c r="O585" s="4">
        <f>(LN(M585)-LN(N585))/LN(2)*1200</f>
        <v>1117.5975679433952</v>
      </c>
      <c r="P585" s="5">
        <f>M585/N585</f>
        <v>1.907034979911176</v>
      </c>
      <c r="Z585" s="8"/>
      <c r="AB585" s="8"/>
      <c r="AC585" s="8"/>
      <c r="AG585" s="5"/>
    </row>
    <row r="586" spans="1:33" ht="12.75">
      <c r="A586" s="4">
        <f>A585+1</f>
        <v>571</v>
      </c>
      <c r="B586" t="s">
        <v>6</v>
      </c>
      <c r="D586" s="4">
        <f>IF($B586=D$14,1,0)</f>
        <v>1</v>
      </c>
      <c r="E586" s="4">
        <f>IF($B586=E$14,1,0)</f>
        <v>0</v>
      </c>
      <c r="F586" s="4">
        <f>IF($B586=F$14,1,0)</f>
        <v>0</v>
      </c>
      <c r="G586" s="4">
        <f>G585+D586</f>
        <v>351</v>
      </c>
      <c r="H586" s="4">
        <f>H585+E586</f>
        <v>198</v>
      </c>
      <c r="I586" s="4">
        <f>I585+F586</f>
        <v>22</v>
      </c>
      <c r="J586" s="4">
        <f>$G586*J$2+$H586*J$3+$I586*J$4</f>
        <v>-1.5</v>
      </c>
      <c r="K586" s="4">
        <f>$G586*K$2+$H586*K$3+$I586*K$4</f>
        <v>3</v>
      </c>
      <c r="L586" s="4">
        <f>$G586*L$2+$H586*L$3+$I586*L$4</f>
        <v>-1</v>
      </c>
      <c r="M586" s="4">
        <f>IF(J586&gt;0,2^J586,1)*IF(K586&gt;0,3^K586,1)*IF(L586&gt;0,5^L586,1)</f>
        <v>27</v>
      </c>
      <c r="N586" s="4">
        <f>IF(J586&lt;0,2^-J586,1)*IF(K586&lt;0,3^-K586,1)*IF(L586&lt;0,5^-L586,1)</f>
        <v>14.142135623730951</v>
      </c>
      <c r="O586" s="4">
        <f>(LN(M586)-LN(N586))/LN(2)*1200</f>
        <v>1119.551288731328</v>
      </c>
      <c r="P586" s="5">
        <f>M586/N586</f>
        <v>1.9091883092036783</v>
      </c>
      <c r="Z586" s="8"/>
      <c r="AB586" s="8"/>
      <c r="AC586" s="8"/>
      <c r="AG586" s="5"/>
    </row>
    <row r="587" spans="1:33" ht="12.75">
      <c r="A587" s="4">
        <f>A586+1</f>
        <v>572</v>
      </c>
      <c r="B587" t="s">
        <v>6</v>
      </c>
      <c r="C587" t="s">
        <v>13</v>
      </c>
      <c r="D587" s="4">
        <f>IF($B587=D$14,1,0)</f>
        <v>1</v>
      </c>
      <c r="E587" s="4">
        <f>IF($B587=E$14,1,0)</f>
        <v>0</v>
      </c>
      <c r="F587" s="4">
        <f>IF($B587=F$14,1,0)</f>
        <v>0</v>
      </c>
      <c r="G587" s="4">
        <f>G586+D587</f>
        <v>352</v>
      </c>
      <c r="H587" s="4">
        <f>H586+E587</f>
        <v>198</v>
      </c>
      <c r="I587" s="4">
        <f>I586+F587</f>
        <v>22</v>
      </c>
      <c r="J587" s="4">
        <f>$G587*J$2+$H587*J$3+$I587*J$4</f>
        <v>-16.5</v>
      </c>
      <c r="K587" s="4">
        <f>$G587*K$2+$H587*K$3+$I587*K$4</f>
        <v>11</v>
      </c>
      <c r="L587" s="4">
        <f>$G587*L$2+$H587*L$3+$I587*L$4</f>
        <v>0</v>
      </c>
      <c r="M587" s="4">
        <f>IF(J587&gt;0,2^J587,1)*IF(K587&gt;0,3^K587,1)*IF(L587&gt;0,5^L587,1)</f>
        <v>177147</v>
      </c>
      <c r="N587" s="4">
        <f>IF(J587&lt;0,2^-J587,1)*IF(K587&lt;0,3^-K587,1)*IF(L587&lt;0,5^-L587,1)</f>
        <v>92681.90002368316</v>
      </c>
      <c r="O587" s="4">
        <f>(LN(M587)-LN(N587))/LN(2)*1200</f>
        <v>1121.505009519262</v>
      </c>
      <c r="P587" s="5">
        <f>M587/N587</f>
        <v>1.9113440699287922</v>
      </c>
      <c r="Z587" s="8"/>
      <c r="AB587" s="8"/>
      <c r="AC587" s="8"/>
      <c r="AG587" s="5"/>
    </row>
    <row r="588" spans="1:33" ht="12.75">
      <c r="A588" s="4">
        <f>A587+1</f>
        <v>573</v>
      </c>
      <c r="B588" t="s">
        <v>6</v>
      </c>
      <c r="D588" s="4">
        <f>IF($B588=D$14,1,0)</f>
        <v>1</v>
      </c>
      <c r="E588" s="4">
        <f>IF($B588=E$14,1,0)</f>
        <v>0</v>
      </c>
      <c r="F588" s="4">
        <f>IF($B588=F$14,1,0)</f>
        <v>0</v>
      </c>
      <c r="G588" s="4">
        <f>G587+D588</f>
        <v>353</v>
      </c>
      <c r="H588" s="4">
        <f>H587+E588</f>
        <v>198</v>
      </c>
      <c r="I588" s="4">
        <f>I587+F588</f>
        <v>22</v>
      </c>
      <c r="J588" s="4">
        <f>$G588*J$2+$H588*J$3+$I588*J$4</f>
        <v>-31.5</v>
      </c>
      <c r="K588" s="4">
        <f>$G588*K$2+$H588*K$3+$I588*K$4</f>
        <v>19</v>
      </c>
      <c r="L588" s="4">
        <f>$G588*L$2+$H588*L$3+$I588*L$4</f>
        <v>1</v>
      </c>
      <c r="M588" s="4">
        <f>IF(J588&gt;0,2^J588,1)*IF(K588&gt;0,3^K588,1)*IF(L588&gt;0,5^L588,1)</f>
        <v>5811307335</v>
      </c>
      <c r="N588" s="4">
        <f>IF(J588&lt;0,2^-J588,1)*IF(K588&lt;0,3^-K588,1)*IF(L588&lt;0,5^-L588,1)</f>
        <v>3037000499.97605</v>
      </c>
      <c r="O588" s="4">
        <f>(LN(M588)-LN(N588))/LN(2)*1200</f>
        <v>1123.4587303071999</v>
      </c>
      <c r="P588" s="5">
        <f>M588/N588</f>
        <v>1.913502264831971</v>
      </c>
      <c r="Z588" s="8"/>
      <c r="AB588" s="8"/>
      <c r="AC588" s="8"/>
      <c r="AG588" s="5"/>
    </row>
    <row r="589" spans="1:33" ht="12.75">
      <c r="A589" s="4">
        <f>A588+1</f>
        <v>574</v>
      </c>
      <c r="B589" t="s">
        <v>6</v>
      </c>
      <c r="D589" s="4">
        <f>IF($B589=D$14,1,0)</f>
        <v>1</v>
      </c>
      <c r="E589" s="4">
        <f>IF($B589=E$14,1,0)</f>
        <v>0</v>
      </c>
      <c r="F589" s="4">
        <f>IF($B589=F$14,1,0)</f>
        <v>0</v>
      </c>
      <c r="G589" s="4">
        <f>G588+D589</f>
        <v>354</v>
      </c>
      <c r="H589" s="4">
        <f>H588+E589</f>
        <v>198</v>
      </c>
      <c r="I589" s="4">
        <f>I588+F589</f>
        <v>22</v>
      </c>
      <c r="J589" s="4">
        <f>$G589*J$2+$H589*J$3+$I589*J$4</f>
        <v>-46.5</v>
      </c>
      <c r="K589" s="4">
        <f>$G589*K$2+$H589*K$3+$I589*K$4</f>
        <v>27</v>
      </c>
      <c r="L589" s="4">
        <f>$G589*L$2+$H589*L$3+$I589*L$4</f>
        <v>2</v>
      </c>
      <c r="M589" s="4">
        <f>IF(J589&gt;0,2^J589,1)*IF(K589&gt;0,3^K589,1)*IF(L589&gt;0,5^L589,1)</f>
        <v>190639937124675</v>
      </c>
      <c r="N589" s="4">
        <f>IF(J589&lt;0,2^-J589,1)*IF(K589&lt;0,3^-K589,1)*IF(L589&lt;0,5^-L589,1)</f>
        <v>99516432383215.2</v>
      </c>
      <c r="O589" s="4">
        <f>(LN(M589)-LN(N589))/LN(2)*1200</f>
        <v>1125.4124510951258</v>
      </c>
      <c r="P589" s="5">
        <f>M589/N589</f>
        <v>1.915662896661768</v>
      </c>
      <c r="Z589" s="8"/>
      <c r="AB589" s="8"/>
      <c r="AC589" s="8"/>
      <c r="AG589" s="5"/>
    </row>
    <row r="590" spans="1:33" ht="12.75">
      <c r="A590" s="4">
        <f>A589+1</f>
        <v>575</v>
      </c>
      <c r="B590" t="s">
        <v>7</v>
      </c>
      <c r="D590" s="4">
        <f>IF($B590=D$14,1,0)</f>
        <v>0</v>
      </c>
      <c r="E590" s="4">
        <f>IF($B590=E$14,1,0)</f>
        <v>1</v>
      </c>
      <c r="F590" s="4">
        <f>IF($B590=F$14,1,0)</f>
        <v>0</v>
      </c>
      <c r="G590" s="4">
        <f>G589+D590</f>
        <v>354</v>
      </c>
      <c r="H590" s="4">
        <f>H589+E590</f>
        <v>199</v>
      </c>
      <c r="I590" s="4">
        <f>I589+F590</f>
        <v>22</v>
      </c>
      <c r="J590" s="4">
        <f>$G590*J$2+$H590*J$3+$I590*J$4</f>
        <v>-21.25</v>
      </c>
      <c r="K590" s="4">
        <f>$G590*K$2+$H590*K$3+$I590*K$4</f>
        <v>14</v>
      </c>
      <c r="L590" s="4">
        <f>$G590*L$2+$H590*L$3+$I590*L$4</f>
        <v>0</v>
      </c>
      <c r="M590" s="4">
        <f>IF(J590&gt;0,2^J590,1)*IF(K590&gt;0,3^K590,1)*IF(L590&gt;0,5^L590,1)</f>
        <v>4782969</v>
      </c>
      <c r="N590" s="4">
        <f>IF(J590&lt;0,2^-J590,1)*IF(K590&lt;0,3^-K590,1)*IF(L590&lt;0,5^-L590,1)</f>
        <v>2493948.0796421864</v>
      </c>
      <c r="O590" s="4">
        <f>(LN(M590)-LN(N590))/LN(2)*1200</f>
        <v>1127.3700121154243</v>
      </c>
      <c r="P590" s="5">
        <f>M590/N590</f>
        <v>1.9178302223060817</v>
      </c>
      <c r="Z590" s="8"/>
      <c r="AB590" s="8"/>
      <c r="AC590" s="8"/>
      <c r="AG590" s="5"/>
    </row>
    <row r="591" spans="1:33" ht="12.75">
      <c r="A591" s="4">
        <f>A590+1</f>
        <v>576</v>
      </c>
      <c r="B591" t="s">
        <v>7</v>
      </c>
      <c r="D591" s="4">
        <f>IF($B591=D$14,1,0)</f>
        <v>0</v>
      </c>
      <c r="E591" s="4">
        <f>IF($B591=E$14,1,0)</f>
        <v>1</v>
      </c>
      <c r="F591" s="4">
        <f>IF($B591=F$14,1,0)</f>
        <v>0</v>
      </c>
      <c r="G591" s="4">
        <f>G590+D591</f>
        <v>354</v>
      </c>
      <c r="H591" s="4">
        <f>H590+E591</f>
        <v>200</v>
      </c>
      <c r="I591" s="4">
        <f>I590+F591</f>
        <v>22</v>
      </c>
      <c r="J591" s="4">
        <f>$G591*J$2+$H591*J$3+$I591*J$4</f>
        <v>4</v>
      </c>
      <c r="K591" s="4">
        <f>$G591*K$2+$H591*K$3+$I591*K$4</f>
        <v>1</v>
      </c>
      <c r="L591" s="4">
        <f>$G591*L$2+$H591*L$3+$I591*L$4</f>
        <v>-2</v>
      </c>
      <c r="M591" s="4">
        <f>IF(J591&gt;0,2^J591,1)*IF(K591&gt;0,3^K591,1)*IF(L591&gt;0,5^L591,1)</f>
        <v>48</v>
      </c>
      <c r="N591" s="4">
        <f>IF(J591&lt;0,2^-J591,1)*IF(K591&lt;0,3^-K591,1)*IF(L591&lt;0,5^-L591,1)</f>
        <v>25</v>
      </c>
      <c r="O591" s="4">
        <f>(LN(M591)-LN(N591))/LN(2)*1200</f>
        <v>1129.3275731357187</v>
      </c>
      <c r="P591" s="5">
        <f>M591/N591</f>
        <v>1.92</v>
      </c>
      <c r="Z591" s="8"/>
      <c r="AB591" s="8"/>
      <c r="AC591" s="8"/>
      <c r="AG591" s="5"/>
    </row>
    <row r="592" spans="1:33" ht="12.75">
      <c r="A592" s="4">
        <f>A591+1</f>
        <v>577</v>
      </c>
      <c r="B592" t="s">
        <v>6</v>
      </c>
      <c r="D592" s="4">
        <f>IF($B592=D$14,1,0)</f>
        <v>1</v>
      </c>
      <c r="E592" s="4">
        <f>IF($B592=E$14,1,0)</f>
        <v>0</v>
      </c>
      <c r="F592" s="4">
        <f>IF($B592=F$14,1,0)</f>
        <v>0</v>
      </c>
      <c r="G592" s="4">
        <f>G591+D592</f>
        <v>355</v>
      </c>
      <c r="H592" s="4">
        <f>H591+E592</f>
        <v>200</v>
      </c>
      <c r="I592" s="4">
        <f>I591+F592</f>
        <v>22</v>
      </c>
      <c r="J592" s="4">
        <f>$G592*J$2+$H592*J$3+$I592*J$4</f>
        <v>-11</v>
      </c>
      <c r="K592" s="4">
        <f>$G592*K$2+$H592*K$3+$I592*K$4</f>
        <v>9</v>
      </c>
      <c r="L592" s="4">
        <f>$G592*L$2+$H592*L$3+$I592*L$4</f>
        <v>-1</v>
      </c>
      <c r="M592" s="4">
        <f>IF(J592&gt;0,2^J592,1)*IF(K592&gt;0,3^K592,1)*IF(L592&gt;0,5^L592,1)</f>
        <v>19683</v>
      </c>
      <c r="N592" s="4">
        <f>IF(J592&lt;0,2^-J592,1)*IF(K592&lt;0,3^-K592,1)*IF(L592&lt;0,5^-L592,1)</f>
        <v>10240</v>
      </c>
      <c r="O592" s="4">
        <f>(LN(M592)-LN(N592))/LN(2)*1200</f>
        <v>1131.281293923652</v>
      </c>
      <c r="P592" s="5">
        <f>M592/N592</f>
        <v>1.92216796875</v>
      </c>
      <c r="Z592" s="8"/>
      <c r="AB592" s="8"/>
      <c r="AC592" s="8"/>
      <c r="AG592" s="5"/>
    </row>
    <row r="593" spans="1:33" ht="12.75">
      <c r="A593" s="4">
        <f>A592+1</f>
        <v>578</v>
      </c>
      <c r="B593" t="s">
        <v>6</v>
      </c>
      <c r="C593" t="s">
        <v>13</v>
      </c>
      <c r="D593" s="4">
        <f>IF($B593=D$14,1,0)</f>
        <v>1</v>
      </c>
      <c r="E593" s="4">
        <f>IF($B593=E$14,1,0)</f>
        <v>0</v>
      </c>
      <c r="F593" s="4">
        <f>IF($B593=F$14,1,0)</f>
        <v>0</v>
      </c>
      <c r="G593" s="4">
        <f>G592+D593</f>
        <v>356</v>
      </c>
      <c r="H593" s="4">
        <f>H592+E593</f>
        <v>200</v>
      </c>
      <c r="I593" s="4">
        <f>I592+F593</f>
        <v>22</v>
      </c>
      <c r="J593" s="4">
        <f>$G593*J$2+$H593*J$3+$I593*J$4</f>
        <v>-26</v>
      </c>
      <c r="K593" s="4">
        <f>$G593*K$2+$H593*K$3+$I593*K$4</f>
        <v>17</v>
      </c>
      <c r="L593" s="4">
        <f>$G593*L$2+$H593*L$3+$I593*L$4</f>
        <v>0</v>
      </c>
      <c r="M593" s="4">
        <f>IF(J593&gt;0,2^J593,1)*IF(K593&gt;0,3^K593,1)*IF(L593&gt;0,5^L593,1)</f>
        <v>129140163</v>
      </c>
      <c r="N593" s="4">
        <f>IF(J593&lt;0,2^-J593,1)*IF(K593&lt;0,3^-K593,1)*IF(L593&lt;0,5^-L593,1)</f>
        <v>67108864</v>
      </c>
      <c r="O593" s="4">
        <f>(LN(M593)-LN(N593))/LN(2)*1200</f>
        <v>1133.2350147115867</v>
      </c>
      <c r="P593" s="5">
        <f>M593/N593</f>
        <v>1.924338385462761</v>
      </c>
      <c r="Z593" s="8"/>
      <c r="AB593" s="8"/>
      <c r="AC593" s="8"/>
      <c r="AG593" s="5"/>
    </row>
    <row r="594" spans="1:33" ht="12.75">
      <c r="A594" s="4">
        <f>A593+1</f>
        <v>579</v>
      </c>
      <c r="B594" t="s">
        <v>6</v>
      </c>
      <c r="D594" s="4">
        <f>IF($B594=D$14,1,0)</f>
        <v>1</v>
      </c>
      <c r="E594" s="4">
        <f>IF($B594=E$14,1,0)</f>
        <v>0</v>
      </c>
      <c r="F594" s="4">
        <f>IF($B594=F$14,1,0)</f>
        <v>0</v>
      </c>
      <c r="G594" s="4">
        <f>G593+D594</f>
        <v>357</v>
      </c>
      <c r="H594" s="4">
        <f>H593+E594</f>
        <v>200</v>
      </c>
      <c r="I594" s="4">
        <f>I593+F594</f>
        <v>22</v>
      </c>
      <c r="J594" s="4">
        <f>$G594*J$2+$H594*J$3+$I594*J$4</f>
        <v>-41</v>
      </c>
      <c r="K594" s="4">
        <f>$G594*K$2+$H594*K$3+$I594*K$4</f>
        <v>25</v>
      </c>
      <c r="L594" s="4">
        <f>$G594*L$2+$H594*L$3+$I594*L$4</f>
        <v>1</v>
      </c>
      <c r="M594" s="4">
        <f>IF(J594&gt;0,2^J594,1)*IF(K594&gt;0,3^K594,1)*IF(L594&gt;0,5^L594,1)</f>
        <v>4236443047215</v>
      </c>
      <c r="N594" s="4">
        <f>IF(J594&lt;0,2^-J594,1)*IF(K594&lt;0,3^-K594,1)*IF(L594&lt;0,5^-L594,1)</f>
        <v>2199023255552</v>
      </c>
      <c r="O594" s="4">
        <f>(LN(M594)-LN(N594))/LN(2)*1200</f>
        <v>1135.1887354995247</v>
      </c>
      <c r="P594" s="5">
        <f>M594/N594</f>
        <v>1.9265112529024009</v>
      </c>
      <c r="Z594" s="8"/>
      <c r="AB594" s="8"/>
      <c r="AC594" s="8"/>
      <c r="AG594" s="5"/>
    </row>
    <row r="595" spans="1:33" ht="12.75">
      <c r="A595" s="4">
        <f>A594+1</f>
        <v>580</v>
      </c>
      <c r="B595" t="s">
        <v>6</v>
      </c>
      <c r="D595" s="4">
        <f>IF($B595=D$14,1,0)</f>
        <v>1</v>
      </c>
      <c r="E595" s="4">
        <f>IF($B595=E$14,1,0)</f>
        <v>0</v>
      </c>
      <c r="F595" s="4">
        <f>IF($B595=F$14,1,0)</f>
        <v>0</v>
      </c>
      <c r="G595" s="4">
        <f>G594+D595</f>
        <v>358</v>
      </c>
      <c r="H595" s="4">
        <f>H594+E595</f>
        <v>200</v>
      </c>
      <c r="I595" s="4">
        <f>I594+F595</f>
        <v>22</v>
      </c>
      <c r="J595" s="4">
        <f>$G595*J$2+$H595*J$3+$I595*J$4</f>
        <v>-56</v>
      </c>
      <c r="K595" s="4">
        <f>$G595*K$2+$H595*K$3+$I595*K$4</f>
        <v>33</v>
      </c>
      <c r="L595" s="4">
        <f>$G595*L$2+$H595*L$3+$I595*L$4</f>
        <v>2</v>
      </c>
      <c r="M595" s="4">
        <f>IF(J595&gt;0,2^J595,1)*IF(K595&gt;0,3^K595,1)*IF(L595&gt;0,5^L595,1)</f>
        <v>1.3897651416388808E+17</v>
      </c>
      <c r="N595" s="4">
        <f>IF(J595&lt;0,2^-J595,1)*IF(K595&lt;0,3^-K595,1)*IF(L595&lt;0,5^-L595,1)</f>
        <v>72057594037927940</v>
      </c>
      <c r="O595" s="4">
        <f>(LN(M595)-LN(N595))/LN(2)*1200</f>
        <v>1137.1424562874565</v>
      </c>
      <c r="P595" s="5">
        <f>M595/N595</f>
        <v>1.9286865738361592</v>
      </c>
      <c r="Z595" s="8"/>
      <c r="AB595" s="8"/>
      <c r="AC595" s="8"/>
      <c r="AG595" s="5"/>
    </row>
    <row r="596" spans="1:33" ht="12.75">
      <c r="A596" s="4">
        <f>A595+1</f>
        <v>581</v>
      </c>
      <c r="B596" t="s">
        <v>7</v>
      </c>
      <c r="D596" s="4">
        <f>IF($B596=D$14,1,0)</f>
        <v>0</v>
      </c>
      <c r="E596" s="4">
        <f>IF($B596=E$14,1,0)</f>
        <v>1</v>
      </c>
      <c r="F596" s="4">
        <f>IF($B596=F$14,1,0)</f>
        <v>0</v>
      </c>
      <c r="G596" s="4">
        <f>G595+D596</f>
        <v>358</v>
      </c>
      <c r="H596" s="4">
        <f>H595+E596</f>
        <v>201</v>
      </c>
      <c r="I596" s="4">
        <f>I595+F596</f>
        <v>22</v>
      </c>
      <c r="J596" s="4">
        <f>$G596*J$2+$H596*J$3+$I596*J$4</f>
        <v>-30.75</v>
      </c>
      <c r="K596" s="4">
        <f>$G596*K$2+$H596*K$3+$I596*K$4</f>
        <v>20</v>
      </c>
      <c r="L596" s="4">
        <f>$G596*L$2+$H596*L$3+$I596*L$4</f>
        <v>0</v>
      </c>
      <c r="M596" s="4">
        <f>IF(J596&gt;0,2^J596,1)*IF(K596&gt;0,3^K596,1)*IF(L596&gt;0,5^L596,1)</f>
        <v>3486784401</v>
      </c>
      <c r="N596" s="4">
        <f>IF(J596&lt;0,2^-J596,1)*IF(K596&lt;0,3^-K596,1)*IF(L596&lt;0,5^-L596,1)</f>
        <v>1805811301.4191697</v>
      </c>
      <c r="O596" s="4">
        <f>(LN(M596)-LN(N596))/LN(2)*1200</f>
        <v>1139.1000173077462</v>
      </c>
      <c r="P596" s="5">
        <f>M596/N596</f>
        <v>1.9308686340924823</v>
      </c>
      <c r="Z596" s="8"/>
      <c r="AB596" s="8"/>
      <c r="AC596" s="8"/>
      <c r="AG596" s="5"/>
    </row>
    <row r="597" spans="1:33" ht="12.75">
      <c r="A597" s="4">
        <f>A596+1</f>
        <v>582</v>
      </c>
      <c r="B597" t="s">
        <v>7</v>
      </c>
      <c r="D597" s="4">
        <f>IF($B597=D$14,1,0)</f>
        <v>0</v>
      </c>
      <c r="E597" s="4">
        <f>IF($B597=E$14,1,0)</f>
        <v>1</v>
      </c>
      <c r="F597" s="4">
        <f>IF($B597=F$14,1,0)</f>
        <v>0</v>
      </c>
      <c r="G597" s="4">
        <f>G596+D597</f>
        <v>358</v>
      </c>
      <c r="H597" s="4">
        <f>H596+E597</f>
        <v>202</v>
      </c>
      <c r="I597" s="4">
        <f>I596+F597</f>
        <v>22</v>
      </c>
      <c r="J597" s="4">
        <f>$G597*J$2+$H597*J$3+$I597*J$4</f>
        <v>-5.5</v>
      </c>
      <c r="K597" s="4">
        <f>$G597*K$2+$H597*K$3+$I597*K$4</f>
        <v>7</v>
      </c>
      <c r="L597" s="4">
        <f>$G597*L$2+$H597*L$3+$I597*L$4</f>
        <v>-2</v>
      </c>
      <c r="M597" s="4">
        <f>IF(J597&gt;0,2^J597,1)*IF(K597&gt;0,3^K597,1)*IF(L597&gt;0,5^L597,1)</f>
        <v>2187</v>
      </c>
      <c r="N597" s="4">
        <f>IF(J597&lt;0,2^-J597,1)*IF(K597&lt;0,3^-K597,1)*IF(L597&lt;0,5^-L597,1)</f>
        <v>1131.370849898476</v>
      </c>
      <c r="O597" s="4">
        <f>(LN(M597)-LN(N597))/LN(2)*1200</f>
        <v>1141.0575783280433</v>
      </c>
      <c r="P597" s="5">
        <f>M597/N597</f>
        <v>1.9330531630687242</v>
      </c>
      <c r="Z597" s="8"/>
      <c r="AB597" s="8"/>
      <c r="AC597" s="8"/>
      <c r="AG597" s="5"/>
    </row>
    <row r="598" spans="1:33" ht="12.75">
      <c r="A598" s="4">
        <f>A597+1</f>
        <v>583</v>
      </c>
      <c r="B598" t="s">
        <v>6</v>
      </c>
      <c r="D598" s="4">
        <f>IF($B598=D$14,1,0)</f>
        <v>1</v>
      </c>
      <c r="E598" s="4">
        <f>IF($B598=E$14,1,0)</f>
        <v>0</v>
      </c>
      <c r="F598" s="4">
        <f>IF($B598=F$14,1,0)</f>
        <v>0</v>
      </c>
      <c r="G598" s="4">
        <f>G597+D598</f>
        <v>359</v>
      </c>
      <c r="H598" s="4">
        <f>H597+E598</f>
        <v>202</v>
      </c>
      <c r="I598" s="4">
        <f>I597+F598</f>
        <v>22</v>
      </c>
      <c r="J598" s="4">
        <f>$G598*J$2+$H598*J$3+$I598*J$4</f>
        <v>-20.5</v>
      </c>
      <c r="K598" s="4">
        <f>$G598*K$2+$H598*K$3+$I598*K$4</f>
        <v>15</v>
      </c>
      <c r="L598" s="4">
        <f>$G598*L$2+$H598*L$3+$I598*L$4</f>
        <v>-1</v>
      </c>
      <c r="M598" s="4">
        <f>IF(J598&gt;0,2^J598,1)*IF(K598&gt;0,3^K598,1)*IF(L598&gt;0,5^L598,1)</f>
        <v>14348907</v>
      </c>
      <c r="N598" s="4">
        <f>IF(J598&lt;0,2^-J598,1)*IF(K598&lt;0,3^-K598,1)*IF(L598&lt;0,5^-L598,1)</f>
        <v>7414552.001894653</v>
      </c>
      <c r="O598" s="4">
        <f>(LN(M598)-LN(N598))/LN(2)*1200</f>
        <v>1143.0112991159765</v>
      </c>
      <c r="P598" s="5">
        <f>M598/N598</f>
        <v>1.9352358708029023</v>
      </c>
      <c r="Z598" s="8"/>
      <c r="AB598" s="8"/>
      <c r="AC598" s="8"/>
      <c r="AG598" s="5"/>
    </row>
    <row r="599" spans="1:33" ht="12.75">
      <c r="A599" s="4">
        <f>A598+1</f>
        <v>584</v>
      </c>
      <c r="B599" t="s">
        <v>6</v>
      </c>
      <c r="C599" t="s">
        <v>13</v>
      </c>
      <c r="D599" s="4">
        <f>IF($B599=D$14,1,0)</f>
        <v>1</v>
      </c>
      <c r="E599" s="4">
        <f>IF($B599=E$14,1,0)</f>
        <v>0</v>
      </c>
      <c r="F599" s="4">
        <f>IF($B599=F$14,1,0)</f>
        <v>0</v>
      </c>
      <c r="G599" s="4">
        <f>G598+D599</f>
        <v>360</v>
      </c>
      <c r="H599" s="4">
        <f>H598+E599</f>
        <v>202</v>
      </c>
      <c r="I599" s="4">
        <f>I598+F599</f>
        <v>22</v>
      </c>
      <c r="J599" s="4">
        <f>$G599*J$2+$H599*J$3+$I599*J$4</f>
        <v>-35.5</v>
      </c>
      <c r="K599" s="4">
        <f>$G599*K$2+$H599*K$3+$I599*K$4</f>
        <v>23</v>
      </c>
      <c r="L599" s="4">
        <f>$G599*L$2+$H599*L$3+$I599*L$4</f>
        <v>0</v>
      </c>
      <c r="M599" s="4">
        <f>IF(J599&gt;0,2^J599,1)*IF(K599&gt;0,3^K599,1)*IF(L599&gt;0,5^L599,1)</f>
        <v>94143178827</v>
      </c>
      <c r="N599" s="4">
        <f>IF(J599&lt;0,2^-J599,1)*IF(K599&lt;0,3^-K599,1)*IF(L599&lt;0,5^-L599,1)</f>
        <v>48592007999.6168</v>
      </c>
      <c r="O599" s="4">
        <f>(LN(M599)-LN(N599))/LN(2)*1200</f>
        <v>1144.9650199039115</v>
      </c>
      <c r="P599" s="5">
        <f>M599/N599</f>
        <v>1.9374210431423706</v>
      </c>
      <c r="Z599" s="8"/>
      <c r="AB599" s="8"/>
      <c r="AC599" s="8"/>
      <c r="AG599" s="5"/>
    </row>
    <row r="600" spans="1:33" ht="12.75">
      <c r="A600" s="4">
        <f>A599+1</f>
        <v>585</v>
      </c>
      <c r="B600" t="s">
        <v>6</v>
      </c>
      <c r="D600" s="4">
        <f>IF($B600=D$14,1,0)</f>
        <v>1</v>
      </c>
      <c r="E600" s="4">
        <f>IF($B600=E$14,1,0)</f>
        <v>0</v>
      </c>
      <c r="F600" s="4">
        <f>IF($B600=F$14,1,0)</f>
        <v>0</v>
      </c>
      <c r="G600" s="4">
        <f>G599+D600</f>
        <v>361</v>
      </c>
      <c r="H600" s="4">
        <f>H599+E600</f>
        <v>202</v>
      </c>
      <c r="I600" s="4">
        <f>I599+F600</f>
        <v>22</v>
      </c>
      <c r="J600" s="4">
        <f>$G600*J$2+$H600*J$3+$I600*J$4</f>
        <v>-50.5</v>
      </c>
      <c r="K600" s="4">
        <f>$G600*K$2+$H600*K$3+$I600*K$4</f>
        <v>31</v>
      </c>
      <c r="L600" s="4">
        <f>$G600*L$2+$H600*L$3+$I600*L$4</f>
        <v>1</v>
      </c>
      <c r="M600" s="4">
        <f>IF(J600&gt;0,2^J600,1)*IF(K600&gt;0,3^K600,1)*IF(L600&gt;0,5^L600,1)</f>
        <v>3088366981419735</v>
      </c>
      <c r="N600" s="4">
        <f>IF(J600&lt;0,2^-J600,1)*IF(K600&lt;0,3^-K600,1)*IF(L600&lt;0,5^-L600,1)</f>
        <v>1592262918131443.2</v>
      </c>
      <c r="O600" s="4">
        <f>(LN(M600)-LN(N600))/LN(2)*1200</f>
        <v>1146.9187406918434</v>
      </c>
      <c r="P600" s="5">
        <f>M600/N600</f>
        <v>1.93960868287004</v>
      </c>
      <c r="Z600" s="8"/>
      <c r="AB600" s="8"/>
      <c r="AC600" s="8"/>
      <c r="AG600" s="5"/>
    </row>
    <row r="601" spans="1:33" ht="12.75">
      <c r="A601" s="4">
        <f>A600+1</f>
        <v>586</v>
      </c>
      <c r="B601" t="s">
        <v>6</v>
      </c>
      <c r="D601" s="4">
        <f>IF($B601=D$14,1,0)</f>
        <v>1</v>
      </c>
      <c r="E601" s="4">
        <f>IF($B601=E$14,1,0)</f>
        <v>0</v>
      </c>
      <c r="F601" s="4">
        <f>IF($B601=F$14,1,0)</f>
        <v>0</v>
      </c>
      <c r="G601" s="4">
        <f>G600+D601</f>
        <v>362</v>
      </c>
      <c r="H601" s="4">
        <f>H600+E601</f>
        <v>202</v>
      </c>
      <c r="I601" s="4">
        <f>I600+F601</f>
        <v>22</v>
      </c>
      <c r="J601" s="4">
        <f>$G601*J$2+$H601*J$3+$I601*J$4</f>
        <v>-65.5</v>
      </c>
      <c r="K601" s="4">
        <f>$G601*K$2+$H601*K$3+$I601*K$4</f>
        <v>39</v>
      </c>
      <c r="L601" s="4">
        <f>$G601*L$2+$H601*L$3+$I601*L$4</f>
        <v>2</v>
      </c>
      <c r="M601" s="4">
        <f>IF(J601&gt;0,2^J601,1)*IF(K601&gt;0,3^K601,1)*IF(L601&gt;0,5^L601,1)</f>
        <v>1.0131387882547441E+20</v>
      </c>
      <c r="N601" s="4">
        <f>IF(J601&lt;0,2^-J601,1)*IF(K601&lt;0,3^-K601,1)*IF(L601&lt;0,5^-L601,1)</f>
        <v>5.217527130133113E+19</v>
      </c>
      <c r="O601" s="4">
        <f>(LN(M601)-LN(N601))/LN(2)*1200</f>
        <v>1148.8724614797752</v>
      </c>
      <c r="P601" s="5">
        <f>M601/N601</f>
        <v>1.9417987927719624</v>
      </c>
      <c r="Z601" s="8"/>
      <c r="AB601" s="8"/>
      <c r="AC601" s="8"/>
      <c r="AG601" s="5"/>
    </row>
    <row r="602" spans="1:33" ht="12.75">
      <c r="A602" s="4">
        <f>A601+1</f>
        <v>587</v>
      </c>
      <c r="B602" t="s">
        <v>7</v>
      </c>
      <c r="D602" s="4">
        <f>IF($B602=D$14,1,0)</f>
        <v>0</v>
      </c>
      <c r="E602" s="4">
        <f>IF($B602=E$14,1,0)</f>
        <v>1</v>
      </c>
      <c r="F602" s="4">
        <f>IF($B602=F$14,1,0)</f>
        <v>0</v>
      </c>
      <c r="G602" s="4">
        <f>G601+D602</f>
        <v>362</v>
      </c>
      <c r="H602" s="4">
        <f>H601+E602</f>
        <v>203</v>
      </c>
      <c r="I602" s="4">
        <f>I601+F602</f>
        <v>22</v>
      </c>
      <c r="J602" s="4">
        <f>$G602*J$2+$H602*J$3+$I602*J$4</f>
        <v>-40.25</v>
      </c>
      <c r="K602" s="4">
        <f>$G602*K$2+$H602*K$3+$I602*K$4</f>
        <v>26</v>
      </c>
      <c r="L602" s="4">
        <f>$G602*L$2+$H602*L$3+$I602*L$4</f>
        <v>0</v>
      </c>
      <c r="M602" s="4">
        <f>IF(J602&gt;0,2^J602,1)*IF(K602&gt;0,3^K602,1)*IF(L602&gt;0,5^L602,1)</f>
        <v>2541865828329</v>
      </c>
      <c r="N602" s="4">
        <f>IF(J602&lt;0,2^-J602,1)*IF(K602&lt;0,3^-K602,1)*IF(L602&lt;0,5^-L602,1)</f>
        <v>1307547050779.4426</v>
      </c>
      <c r="O602" s="4">
        <f>(LN(M602)-LN(N602))/LN(2)*1200</f>
        <v>1150.830022500071</v>
      </c>
      <c r="P602" s="5">
        <f>M602/N602</f>
        <v>1.9439956878138855</v>
      </c>
      <c r="Z602" s="8"/>
      <c r="AB602" s="8"/>
      <c r="AC602" s="8"/>
      <c r="AG602" s="5"/>
    </row>
    <row r="603" spans="1:33" ht="12.75">
      <c r="A603" s="4">
        <f>A602+1</f>
        <v>588</v>
      </c>
      <c r="B603" t="s">
        <v>7</v>
      </c>
      <c r="D603" s="4">
        <f>IF($B603=D$14,1,0)</f>
        <v>0</v>
      </c>
      <c r="E603" s="4">
        <f>IF($B603=E$14,1,0)</f>
        <v>1</v>
      </c>
      <c r="F603" s="4">
        <f>IF($B603=F$14,1,0)</f>
        <v>0</v>
      </c>
      <c r="G603" s="4">
        <f>G602+D603</f>
        <v>362</v>
      </c>
      <c r="H603" s="4">
        <f>H602+E603</f>
        <v>204</v>
      </c>
      <c r="I603" s="4">
        <f>I602+F603</f>
        <v>22</v>
      </c>
      <c r="J603" s="4">
        <f>$G603*J$2+$H603*J$3+$I603*J$4</f>
        <v>-15</v>
      </c>
      <c r="K603" s="4">
        <f>$G603*K$2+$H603*K$3+$I603*K$4</f>
        <v>13</v>
      </c>
      <c r="L603" s="4">
        <f>$G603*L$2+$H603*L$3+$I603*L$4</f>
        <v>-2</v>
      </c>
      <c r="M603" s="4">
        <f>IF(J603&gt;0,2^J603,1)*IF(K603&gt;0,3^K603,1)*IF(L603&gt;0,5^L603,1)</f>
        <v>1594323</v>
      </c>
      <c r="N603" s="4">
        <f>IF(J603&lt;0,2^-J603,1)*IF(K603&lt;0,3^-K603,1)*IF(L603&lt;0,5^-L603,1)</f>
        <v>819200</v>
      </c>
      <c r="O603" s="4">
        <f>(LN(M603)-LN(N603))/LN(2)*1200</f>
        <v>1152.7875835203665</v>
      </c>
      <c r="P603" s="5">
        <f>M603/N603</f>
        <v>1.946195068359375</v>
      </c>
      <c r="Z603" s="8"/>
      <c r="AB603" s="8"/>
      <c r="AC603" s="8"/>
      <c r="AG603" s="5"/>
    </row>
    <row r="604" spans="1:33" ht="12.75">
      <c r="A604" s="4">
        <f>A603+1</f>
        <v>589</v>
      </c>
      <c r="B604" t="s">
        <v>6</v>
      </c>
      <c r="D604" s="4">
        <f>IF($B604=D$14,1,0)</f>
        <v>1</v>
      </c>
      <c r="E604" s="4">
        <f>IF($B604=E$14,1,0)</f>
        <v>0</v>
      </c>
      <c r="F604" s="4">
        <f>IF($B604=F$14,1,0)</f>
        <v>0</v>
      </c>
      <c r="G604" s="4">
        <f>G603+D604</f>
        <v>363</v>
      </c>
      <c r="H604" s="4">
        <f>H603+E604</f>
        <v>204</v>
      </c>
      <c r="I604" s="4">
        <f>I603+F604</f>
        <v>22</v>
      </c>
      <c r="J604" s="4">
        <f>$G604*J$2+$H604*J$3+$I604*J$4</f>
        <v>-30</v>
      </c>
      <c r="K604" s="4">
        <f>$G604*K$2+$H604*K$3+$I604*K$4</f>
        <v>21</v>
      </c>
      <c r="L604" s="4">
        <f>$G604*L$2+$H604*L$3+$I604*L$4</f>
        <v>-1</v>
      </c>
      <c r="M604" s="4">
        <f>IF(J604&gt;0,2^J604,1)*IF(K604&gt;0,3^K604,1)*IF(L604&gt;0,5^L604,1)</f>
        <v>10460353203</v>
      </c>
      <c r="N604" s="4">
        <f>IF(J604&lt;0,2^-J604,1)*IF(K604&lt;0,3^-K604,1)*IF(L604&lt;0,5^-L604,1)</f>
        <v>5368709120</v>
      </c>
      <c r="O604" s="4">
        <f>(LN(M604)-LN(N604))/LN(2)*1200</f>
        <v>1154.7413043083045</v>
      </c>
      <c r="P604" s="5">
        <f>M604/N604</f>
        <v>1.9483926152810453</v>
      </c>
      <c r="Z604" s="8"/>
      <c r="AB604" s="8"/>
      <c r="AC604" s="8"/>
      <c r="AG604" s="5"/>
    </row>
    <row r="605" spans="1:33" ht="12.75">
      <c r="A605" s="4">
        <f>A604+1</f>
        <v>590</v>
      </c>
      <c r="B605" t="s">
        <v>6</v>
      </c>
      <c r="C605" t="s">
        <v>13</v>
      </c>
      <c r="D605" s="4">
        <f>IF($B605=D$14,1,0)</f>
        <v>1</v>
      </c>
      <c r="E605" s="4">
        <f>IF($B605=E$14,1,0)</f>
        <v>0</v>
      </c>
      <c r="F605" s="4">
        <f>IF($B605=F$14,1,0)</f>
        <v>0</v>
      </c>
      <c r="G605" s="4">
        <f>G604+D605</f>
        <v>364</v>
      </c>
      <c r="H605" s="4">
        <f>H604+E605</f>
        <v>204</v>
      </c>
      <c r="I605" s="4">
        <f>I604+F605</f>
        <v>22</v>
      </c>
      <c r="J605" s="4">
        <f>$G605*J$2+$H605*J$3+$I605*J$4</f>
        <v>-45</v>
      </c>
      <c r="K605" s="4">
        <f>$G605*K$2+$H605*K$3+$I605*K$4</f>
        <v>29</v>
      </c>
      <c r="L605" s="4">
        <f>$G605*L$2+$H605*L$3+$I605*L$4</f>
        <v>0</v>
      </c>
      <c r="M605" s="4">
        <f>IF(J605&gt;0,2^J605,1)*IF(K605&gt;0,3^K605,1)*IF(L605&gt;0,5^L605,1)</f>
        <v>68630377364883</v>
      </c>
      <c r="N605" s="4">
        <f>IF(J605&lt;0,2^-J605,1)*IF(K605&lt;0,3^-K605,1)*IF(L605&lt;0,5^-L605,1)</f>
        <v>35184372088832</v>
      </c>
      <c r="O605" s="4">
        <f>(LN(M605)-LN(N605))/LN(2)*1200</f>
        <v>1156.6950250962363</v>
      </c>
      <c r="P605" s="5">
        <f>M605/N605</f>
        <v>1.950592643563681</v>
      </c>
      <c r="Z605" s="8"/>
      <c r="AB605" s="8"/>
      <c r="AC605" s="8"/>
      <c r="AG605" s="5"/>
    </row>
    <row r="606" spans="1:33" ht="12.75">
      <c r="A606" s="4">
        <f>A605+1</f>
        <v>591</v>
      </c>
      <c r="B606" t="s">
        <v>6</v>
      </c>
      <c r="D606" s="4">
        <f>IF($B606=D$14,1,0)</f>
        <v>1</v>
      </c>
      <c r="E606" s="4">
        <f>IF($B606=E$14,1,0)</f>
        <v>0</v>
      </c>
      <c r="F606" s="4">
        <f>IF($B606=F$14,1,0)</f>
        <v>0</v>
      </c>
      <c r="G606" s="4">
        <f>G605+D606</f>
        <v>365</v>
      </c>
      <c r="H606" s="4">
        <f>H605+E606</f>
        <v>204</v>
      </c>
      <c r="I606" s="4">
        <f>I605+F606</f>
        <v>22</v>
      </c>
      <c r="J606" s="4">
        <f>$G606*J$2+$H606*J$3+$I606*J$4</f>
        <v>-60</v>
      </c>
      <c r="K606" s="4">
        <f>$G606*K$2+$H606*K$3+$I606*K$4</f>
        <v>37</v>
      </c>
      <c r="L606" s="4">
        <f>$G606*L$2+$H606*L$3+$I606*L$4</f>
        <v>1</v>
      </c>
      <c r="M606" s="4">
        <f>IF(J606&gt;0,2^J606,1)*IF(K606&gt;0,3^K606,1)*IF(L606&gt;0,5^L606,1)</f>
        <v>2.2514195294549868E+18</v>
      </c>
      <c r="N606" s="4">
        <f>IF(J606&lt;0,2^-J606,1)*IF(K606&lt;0,3^-K606,1)*IF(L606&lt;0,5^-L606,1)</f>
        <v>1.152921504606847E+18</v>
      </c>
      <c r="O606" s="4">
        <f>(LN(M606)-LN(N606))/LN(2)*1200</f>
        <v>1158.6487458841743</v>
      </c>
      <c r="P606" s="5">
        <f>M606/N606</f>
        <v>1.952795156009111</v>
      </c>
      <c r="Z606" s="8"/>
      <c r="AB606" s="8"/>
      <c r="AC606" s="8"/>
      <c r="AG606" s="5"/>
    </row>
    <row r="607" spans="1:33" ht="12.75">
      <c r="A607" s="4">
        <f>A606+1</f>
        <v>592</v>
      </c>
      <c r="B607" t="s">
        <v>6</v>
      </c>
      <c r="D607" s="4">
        <f>IF($B607=D$14,1,0)</f>
        <v>1</v>
      </c>
      <c r="E607" s="4">
        <f>IF($B607=E$14,1,0)</f>
        <v>0</v>
      </c>
      <c r="F607" s="4">
        <f>IF($B607=F$14,1,0)</f>
        <v>0</v>
      </c>
      <c r="G607" s="4">
        <f>G606+D607</f>
        <v>366</v>
      </c>
      <c r="H607" s="4">
        <f>H606+E607</f>
        <v>204</v>
      </c>
      <c r="I607" s="4">
        <f>I606+F607</f>
        <v>22</v>
      </c>
      <c r="J607" s="4">
        <f>$G607*J$2+$H607*J$3+$I607*J$4</f>
        <v>-75</v>
      </c>
      <c r="K607" s="4">
        <f>$G607*K$2+$H607*K$3+$I607*K$4</f>
        <v>45</v>
      </c>
      <c r="L607" s="4">
        <f>$G607*L$2+$H607*L$3+$I607*L$4</f>
        <v>2</v>
      </c>
      <c r="M607" s="4">
        <f>IF(J607&gt;0,2^J607,1)*IF(K607&gt;0,3^K607,1)*IF(L607&gt;0,5^L607,1)</f>
        <v>7.385781766377084E+22</v>
      </c>
      <c r="N607" s="4">
        <f>IF(J607&lt;0,2^-J607,1)*IF(K607&lt;0,3^-K607,1)*IF(L607&lt;0,5^-L607,1)</f>
        <v>3.777893186295716E+22</v>
      </c>
      <c r="O607" s="4">
        <f>(LN(M607)-LN(N607))/LN(2)*1200</f>
        <v>1160.6024666721062</v>
      </c>
      <c r="P607" s="5">
        <f>M607/N607</f>
        <v>1.9550001554223293</v>
      </c>
      <c r="Z607" s="8"/>
      <c r="AB607" s="8"/>
      <c r="AC607" s="8"/>
      <c r="AG607" s="5"/>
    </row>
    <row r="608" spans="1:33" ht="12.75">
      <c r="A608" s="4">
        <f>A607+1</f>
        <v>593</v>
      </c>
      <c r="B608" t="s">
        <v>7</v>
      </c>
      <c r="D608" s="4">
        <f>IF($B608=D$14,1,0)</f>
        <v>0</v>
      </c>
      <c r="E608" s="4">
        <f>IF($B608=E$14,1,0)</f>
        <v>1</v>
      </c>
      <c r="F608" s="4">
        <f>IF($B608=F$14,1,0)</f>
        <v>0</v>
      </c>
      <c r="G608" s="4">
        <f>G607+D608</f>
        <v>366</v>
      </c>
      <c r="H608" s="4">
        <f>H607+E608</f>
        <v>205</v>
      </c>
      <c r="I608" s="4">
        <f>I607+F608</f>
        <v>22</v>
      </c>
      <c r="J608" s="4">
        <f>$G608*J$2+$H608*J$3+$I608*J$4</f>
        <v>-49.75</v>
      </c>
      <c r="K608" s="4">
        <f>$G608*K$2+$H608*K$3+$I608*K$4</f>
        <v>32</v>
      </c>
      <c r="L608" s="4">
        <f>$G608*L$2+$H608*L$3+$I608*L$4</f>
        <v>0</v>
      </c>
      <c r="M608" s="4">
        <f>IF(J608&gt;0,2^J608,1)*IF(K608&gt;0,3^K608,1)*IF(L608&gt;0,5^L608,1)</f>
        <v>1853020188851841</v>
      </c>
      <c r="N608" s="4">
        <f>IF(J608&lt;0,2^-J608,1)*IF(K608&lt;0,3^-K608,1)*IF(L608&lt;0,5^-L608,1)</f>
        <v>946765195598453.6</v>
      </c>
      <c r="O608" s="4">
        <f>(LN(M608)-LN(N608))/LN(2)*1200</f>
        <v>1162.560027692402</v>
      </c>
      <c r="P608" s="5">
        <f>M608/N608</f>
        <v>1.9572119861044748</v>
      </c>
      <c r="Z608" s="8"/>
      <c r="AB608" s="8"/>
      <c r="AC608" s="8"/>
      <c r="AG608" s="5"/>
    </row>
    <row r="609" spans="1:33" ht="12.75">
      <c r="A609" s="4">
        <f>A608+1</f>
        <v>594</v>
      </c>
      <c r="B609" t="s">
        <v>7</v>
      </c>
      <c r="D609" s="4">
        <f>IF($B609=D$14,1,0)</f>
        <v>0</v>
      </c>
      <c r="E609" s="4">
        <f>IF($B609=E$14,1,0)</f>
        <v>1</v>
      </c>
      <c r="F609" s="4">
        <f>IF($B609=F$14,1,0)</f>
        <v>0</v>
      </c>
      <c r="G609" s="4">
        <f>G608+D609</f>
        <v>366</v>
      </c>
      <c r="H609" s="4">
        <f>H608+E609</f>
        <v>206</v>
      </c>
      <c r="I609" s="4">
        <f>I608+F609</f>
        <v>22</v>
      </c>
      <c r="J609" s="4">
        <f>$G609*J$2+$H609*J$3+$I609*J$4</f>
        <v>-24.5</v>
      </c>
      <c r="K609" s="4">
        <f>$G609*K$2+$H609*K$3+$I609*K$4</f>
        <v>19</v>
      </c>
      <c r="L609" s="4">
        <f>$G609*L$2+$H609*L$3+$I609*L$4</f>
        <v>-2</v>
      </c>
      <c r="M609" s="4">
        <f>IF(J609&gt;0,2^J609,1)*IF(K609&gt;0,3^K609,1)*IF(L609&gt;0,5^L609,1)</f>
        <v>1162261467</v>
      </c>
      <c r="N609" s="4">
        <f>IF(J609&lt;0,2^-J609,1)*IF(K609&lt;0,3^-K609,1)*IF(L609&lt;0,5^-L609,1)</f>
        <v>593164160.1515722</v>
      </c>
      <c r="O609" s="4">
        <f>(LN(M609)-LN(N609))/LN(2)*1200</f>
        <v>1164.5175887126913</v>
      </c>
      <c r="P609" s="5">
        <f>M609/N609</f>
        <v>1.9594263191879384</v>
      </c>
      <c r="Z609" s="8"/>
      <c r="AB609" s="8"/>
      <c r="AC609" s="8"/>
      <c r="AG609" s="5"/>
    </row>
    <row r="610" spans="1:33" ht="12.75">
      <c r="A610" s="4">
        <f>A609+1</f>
        <v>595</v>
      </c>
      <c r="B610" t="s">
        <v>8</v>
      </c>
      <c r="D610" s="4">
        <f>IF($B610=D$14,1,0)</f>
        <v>0</v>
      </c>
      <c r="E610" s="4">
        <f>IF($B610=E$14,1,0)</f>
        <v>0</v>
      </c>
      <c r="F610" s="4">
        <f>IF($B610=F$14,1,0)</f>
        <v>1</v>
      </c>
      <c r="G610" s="4">
        <f>G609+D610</f>
        <v>366</v>
      </c>
      <c r="H610" s="4">
        <f>H609+E610</f>
        <v>206</v>
      </c>
      <c r="I610" s="4">
        <f>I609+F610</f>
        <v>23</v>
      </c>
      <c r="J610" s="4">
        <f>$G610*J$2+$H610*J$3+$I610*J$4</f>
        <v>-12.5</v>
      </c>
      <c r="K610" s="4">
        <f>$G610*K$2+$H610*K$3+$I610*K$4</f>
        <v>8.5</v>
      </c>
      <c r="L610" s="4">
        <f>$G610*L$2+$H610*L$3+$I610*L$4</f>
        <v>0</v>
      </c>
      <c r="M610" s="4">
        <f>IF(J610&gt;0,2^J610,1)*IF(K610&gt;0,3^K610,1)*IF(L610&gt;0,5^L610,1)</f>
        <v>11363.985348459404</v>
      </c>
      <c r="N610" s="4">
        <f>IF(J610&lt;0,2^-J610,1)*IF(K610&lt;0,3^-K610,1)*IF(L610&lt;0,5^-L610,1)</f>
        <v>5792.618751480198</v>
      </c>
      <c r="O610" s="4">
        <f>(LN(M610)-LN(N610))/LN(2)*1200</f>
        <v>1166.617507355792</v>
      </c>
      <c r="P610" s="5">
        <f>M610/N610</f>
        <v>1.9618044680664588</v>
      </c>
      <c r="Z610" s="8"/>
      <c r="AB610" s="8"/>
      <c r="AC610" s="8"/>
      <c r="AG610" s="5"/>
    </row>
    <row r="611" spans="1:33" ht="12.75">
      <c r="A611" s="4">
        <f>A610+1</f>
        <v>596</v>
      </c>
      <c r="B611" t="s">
        <v>8</v>
      </c>
      <c r="C611" t="s">
        <v>14</v>
      </c>
      <c r="D611" s="4">
        <f>IF($B611=D$14,1,0)</f>
        <v>0</v>
      </c>
      <c r="E611" s="4">
        <f>IF($B611=E$14,1,0)</f>
        <v>0</v>
      </c>
      <c r="F611" s="4">
        <f>IF($B611=F$14,1,0)</f>
        <v>1</v>
      </c>
      <c r="G611" s="4">
        <f>G610+D611</f>
        <v>366</v>
      </c>
      <c r="H611" s="4">
        <f>H610+E611</f>
        <v>206</v>
      </c>
      <c r="I611" s="4">
        <f>I610+F611</f>
        <v>24</v>
      </c>
      <c r="J611" s="4">
        <f>$G611*J$2+$H611*J$3+$I611*J$4</f>
        <v>-0.5</v>
      </c>
      <c r="K611" s="4">
        <f>$G611*K$2+$H611*K$3+$I611*K$4</f>
        <v>-2</v>
      </c>
      <c r="L611" s="4">
        <f>$G611*L$2+$H611*L$3+$I611*L$4</f>
        <v>2</v>
      </c>
      <c r="M611" s="4">
        <f>IF(J611&gt;0,2^J611,1)*IF(K611&gt;0,3^K611,1)*IF(L611&gt;0,5^L611,1)</f>
        <v>25</v>
      </c>
      <c r="N611" s="4">
        <f>IF(J611&lt;0,2^-J611,1)*IF(K611&lt;0,3^-K611,1)*IF(L611&lt;0,5^-L611,1)</f>
        <v>12.727922061357857</v>
      </c>
      <c r="O611" s="4">
        <f>(LN(M611)-LN(N611))/LN(2)*1200</f>
        <v>1168.7174259988942</v>
      </c>
      <c r="P611" s="5">
        <f>M611/N611</f>
        <v>1.9641855032959652</v>
      </c>
      <c r="Z611" s="8"/>
      <c r="AB611" s="8"/>
      <c r="AC611" s="8"/>
      <c r="AG611" s="5"/>
    </row>
    <row r="612" spans="1:33" ht="12.75">
      <c r="A612" s="4">
        <f>A611+1</f>
        <v>597</v>
      </c>
      <c r="B612" t="s">
        <v>6</v>
      </c>
      <c r="D612" s="4">
        <f>IF($B612=D$14,1,0)</f>
        <v>1</v>
      </c>
      <c r="E612" s="4">
        <f>IF($B612=E$14,1,0)</f>
        <v>0</v>
      </c>
      <c r="F612" s="4">
        <f>IF($B612=F$14,1,0)</f>
        <v>0</v>
      </c>
      <c r="G612" s="4">
        <f>G611+D612</f>
        <v>367</v>
      </c>
      <c r="H612" s="4">
        <f>H611+E612</f>
        <v>206</v>
      </c>
      <c r="I612" s="4">
        <f>I611+F612</f>
        <v>24</v>
      </c>
      <c r="J612" s="4">
        <f>$G612*J$2+$H612*J$3+$I612*J$4</f>
        <v>-15.5</v>
      </c>
      <c r="K612" s="4">
        <f>$G612*K$2+$H612*K$3+$I612*K$4</f>
        <v>6</v>
      </c>
      <c r="L612" s="4">
        <f>$G612*L$2+$H612*L$3+$I612*L$4</f>
        <v>3</v>
      </c>
      <c r="M612" s="4">
        <f>IF(J612&gt;0,2^J612,1)*IF(K612&gt;0,3^K612,1)*IF(L612&gt;0,5^L612,1)</f>
        <v>91125</v>
      </c>
      <c r="N612" s="4">
        <f>IF(J612&lt;0,2^-J612,1)*IF(K612&lt;0,3^-K612,1)*IF(L612&lt;0,5^-L612,1)</f>
        <v>46340.95001184158</v>
      </c>
      <c r="O612" s="4">
        <f>(LN(M612)-LN(N612))/LN(2)*1200</f>
        <v>1170.6711467868274</v>
      </c>
      <c r="P612" s="5">
        <f>M612/N612</f>
        <v>1.9664033641242717</v>
      </c>
      <c r="Z612" s="8"/>
      <c r="AB612" s="8"/>
      <c r="AC612" s="8"/>
      <c r="AG612" s="5"/>
    </row>
    <row r="613" spans="1:33" ht="12.75">
      <c r="A613" s="4">
        <f>A612+1</f>
        <v>598</v>
      </c>
      <c r="B613" t="s">
        <v>6</v>
      </c>
      <c r="D613" s="4">
        <f>IF($B613=D$14,1,0)</f>
        <v>1</v>
      </c>
      <c r="E613" s="4">
        <f>IF($B613=E$14,1,0)</f>
        <v>0</v>
      </c>
      <c r="F613" s="4">
        <f>IF($B613=F$14,1,0)</f>
        <v>0</v>
      </c>
      <c r="G613" s="4">
        <f>G612+D613</f>
        <v>368</v>
      </c>
      <c r="H613" s="4">
        <f>H612+E613</f>
        <v>206</v>
      </c>
      <c r="I613" s="4">
        <f>I612+F613</f>
        <v>24</v>
      </c>
      <c r="J613" s="4">
        <f>$G613*J$2+$H613*J$3+$I613*J$4</f>
        <v>-30.5</v>
      </c>
      <c r="K613" s="4">
        <f>$G613*K$2+$H613*K$3+$I613*K$4</f>
        <v>14</v>
      </c>
      <c r="L613" s="4">
        <f>$G613*L$2+$H613*L$3+$I613*L$4</f>
        <v>4</v>
      </c>
      <c r="M613" s="4">
        <f>IF(J613&gt;0,2^J613,1)*IF(K613&gt;0,3^K613,1)*IF(L613&gt;0,5^L613,1)</f>
        <v>2989355625</v>
      </c>
      <c r="N613" s="4">
        <f>IF(J613&lt;0,2^-J613,1)*IF(K613&lt;0,3^-K613,1)*IF(L613&lt;0,5^-L613,1)</f>
        <v>1518500249.988025</v>
      </c>
      <c r="O613" s="4">
        <f>(LN(M613)-LN(N613))/LN(2)*1200</f>
        <v>1172.6248675747624</v>
      </c>
      <c r="P613" s="5">
        <f>M613/N613</f>
        <v>1.9686237292509992</v>
      </c>
      <c r="Z613" s="8"/>
      <c r="AB613" s="8"/>
      <c r="AC613" s="8"/>
      <c r="AG613" s="5"/>
    </row>
    <row r="614" spans="1:33" ht="12.75">
      <c r="A614" s="4">
        <f>A613+1</f>
        <v>599</v>
      </c>
      <c r="B614" t="s">
        <v>7</v>
      </c>
      <c r="D614" s="4">
        <f>IF($B614=D$14,1,0)</f>
        <v>0</v>
      </c>
      <c r="E614" s="4">
        <f>IF($B614=E$14,1,0)</f>
        <v>1</v>
      </c>
      <c r="F614" s="4">
        <f>IF($B614=F$14,1,0)</f>
        <v>0</v>
      </c>
      <c r="G614" s="4">
        <f>G613+D614</f>
        <v>368</v>
      </c>
      <c r="H614" s="4">
        <f>H613+E614</f>
        <v>207</v>
      </c>
      <c r="I614" s="4">
        <f>I613+F614</f>
        <v>24</v>
      </c>
      <c r="J614" s="4">
        <f>$G614*J$2+$H614*J$3+$I614*J$4</f>
        <v>-5.25</v>
      </c>
      <c r="K614" s="4">
        <f>$G614*K$2+$H614*K$3+$I614*K$4</f>
        <v>1</v>
      </c>
      <c r="L614" s="4">
        <f>$G614*L$2+$H614*L$3+$I614*L$4</f>
        <v>2</v>
      </c>
      <c r="M614" s="4">
        <f>IF(J614&gt;0,2^J614,1)*IF(K614&gt;0,3^K614,1)*IF(L614&gt;0,5^L614,1)</f>
        <v>75</v>
      </c>
      <c r="N614" s="4">
        <f>IF(J614&lt;0,2^-J614,1)*IF(K614&lt;0,3^-K614,1)*IF(L614&lt;0,5^-L614,1)</f>
        <v>38.05462768008707</v>
      </c>
      <c r="O614" s="4">
        <f>(LN(M614)-LN(N614))/LN(2)*1200</f>
        <v>1174.5824285950566</v>
      </c>
      <c r="P614" s="5">
        <f>M614/N614</f>
        <v>1.9708509732508934</v>
      </c>
      <c r="Z614" s="8"/>
      <c r="AB614" s="8"/>
      <c r="AC614" s="8"/>
      <c r="AG614" s="5"/>
    </row>
    <row r="615" spans="1:33" ht="12.75">
      <c r="A615" s="4">
        <f>A614+1</f>
        <v>600</v>
      </c>
      <c r="B615" t="s">
        <v>7</v>
      </c>
      <c r="D615" s="4">
        <f>IF($B615=D$14,1,0)</f>
        <v>0</v>
      </c>
      <c r="E615" s="4">
        <f>IF($B615=E$14,1,0)</f>
        <v>1</v>
      </c>
      <c r="F615" s="4">
        <f>IF($B615=F$14,1,0)</f>
        <v>0</v>
      </c>
      <c r="G615" s="4">
        <f>G614+D615</f>
        <v>368</v>
      </c>
      <c r="H615" s="4">
        <f>H614+E615</f>
        <v>208</v>
      </c>
      <c r="I615" s="4">
        <f>I614+F615</f>
        <v>24</v>
      </c>
      <c r="J615" s="4">
        <f>$G615*J$2+$H615*J$3+$I615*J$4</f>
        <v>20</v>
      </c>
      <c r="K615" s="4">
        <f>$G615*K$2+$H615*K$3+$I615*K$4</f>
        <v>-12</v>
      </c>
      <c r="L615" s="4">
        <f>$G615*L$2+$H615*L$3+$I615*L$4</f>
        <v>0</v>
      </c>
      <c r="M615" s="4">
        <f>IF(J615&gt;0,2^J615,1)*IF(K615&gt;0,3^K615,1)*IF(L615&gt;0,5^L615,1)</f>
        <v>1048576</v>
      </c>
      <c r="N615" s="4">
        <f>IF(J615&lt;0,2^-J615,1)*IF(K615&lt;0,3^-K615,1)*IF(L615&lt;0,5^-L615,1)</f>
        <v>531441</v>
      </c>
      <c r="O615" s="4">
        <f>(LN(M615)-LN(N615))/LN(2)*1200</f>
        <v>1176.5399896153506</v>
      </c>
      <c r="P615" s="5">
        <f>M615/N615</f>
        <v>1.9730807370902885</v>
      </c>
      <c r="Z615" s="8"/>
      <c r="AB615" s="8"/>
      <c r="AC615" s="8"/>
      <c r="AG615" s="5"/>
    </row>
    <row r="616" spans="1:33" ht="12.75">
      <c r="A616" s="4">
        <f>A615+1</f>
        <v>601</v>
      </c>
      <c r="B616" t="s">
        <v>6</v>
      </c>
      <c r="D616" s="4">
        <f>IF($B616=D$14,1,0)</f>
        <v>1</v>
      </c>
      <c r="E616" s="4">
        <f>IF($B616=E$14,1,0)</f>
        <v>0</v>
      </c>
      <c r="F616" s="4">
        <f>IF($B616=F$14,1,0)</f>
        <v>0</v>
      </c>
      <c r="G616" s="4">
        <f>G615+D616</f>
        <v>369</v>
      </c>
      <c r="H616" s="4">
        <f>H615+E616</f>
        <v>208</v>
      </c>
      <c r="I616" s="4">
        <f>I615+F616</f>
        <v>24</v>
      </c>
      <c r="J616" s="4">
        <f>$G616*J$2+$H616*J$3+$I616*J$4</f>
        <v>5</v>
      </c>
      <c r="K616" s="4">
        <f>$G616*K$2+$H616*K$3+$I616*K$4</f>
        <v>-4</v>
      </c>
      <c r="L616" s="4">
        <f>$G616*L$2+$H616*L$3+$I616*L$4</f>
        <v>1</v>
      </c>
      <c r="M616" s="4">
        <f>IF(J616&gt;0,2^J616,1)*IF(K616&gt;0,3^K616,1)*IF(L616&gt;0,5^L616,1)</f>
        <v>160</v>
      </c>
      <c r="N616" s="4">
        <f>IF(J616&lt;0,2^-J616,1)*IF(K616&lt;0,3^-K616,1)*IF(L616&lt;0,5^-L616,1)</f>
        <v>81</v>
      </c>
      <c r="O616" s="4">
        <f>(LN(M616)-LN(N616))/LN(2)*1200</f>
        <v>1178.493710403284</v>
      </c>
      <c r="P616" s="5">
        <f>M616/N616</f>
        <v>1.9753086419753085</v>
      </c>
      <c r="Z616" s="8"/>
      <c r="AB616" s="8"/>
      <c r="AC616" s="8"/>
      <c r="AG616" s="5"/>
    </row>
    <row r="617" spans="1:33" ht="12.75">
      <c r="A617" s="4">
        <f>A616+1</f>
        <v>602</v>
      </c>
      <c r="B617" t="s">
        <v>6</v>
      </c>
      <c r="C617" t="s">
        <v>13</v>
      </c>
      <c r="D617" s="4">
        <f>IF($B617=D$14,1,0)</f>
        <v>1</v>
      </c>
      <c r="E617" s="4">
        <f>IF($B617=E$14,1,0)</f>
        <v>0</v>
      </c>
      <c r="F617" s="4">
        <f>IF($B617=F$14,1,0)</f>
        <v>0</v>
      </c>
      <c r="G617" s="4">
        <f>G616+D617</f>
        <v>370</v>
      </c>
      <c r="H617" s="4">
        <f>H616+E617</f>
        <v>208</v>
      </c>
      <c r="I617" s="4">
        <f>I616+F617</f>
        <v>24</v>
      </c>
      <c r="J617" s="4">
        <f>$G617*J$2+$H617*J$3+$I617*J$4</f>
        <v>-10</v>
      </c>
      <c r="K617" s="4">
        <f>$G617*K$2+$H617*K$3+$I617*K$4</f>
        <v>4</v>
      </c>
      <c r="L617" s="4">
        <f>$G617*L$2+$H617*L$3+$I617*L$4</f>
        <v>2</v>
      </c>
      <c r="M617" s="4">
        <f>IF(J617&gt;0,2^J617,1)*IF(K617&gt;0,3^K617,1)*IF(L617&gt;0,5^L617,1)</f>
        <v>2025</v>
      </c>
      <c r="N617" s="4">
        <f>IF(J617&lt;0,2^-J617,1)*IF(K617&lt;0,3^-K617,1)*IF(L617&lt;0,5^-L617,1)</f>
        <v>1024</v>
      </c>
      <c r="O617" s="4">
        <f>(LN(M617)-LN(N617))/LN(2)*1200</f>
        <v>1180.447431191219</v>
      </c>
      <c r="P617" s="5">
        <f>M617/N617</f>
        <v>1.9775390625</v>
      </c>
      <c r="Z617" s="8"/>
      <c r="AB617" s="8"/>
      <c r="AC617" s="8"/>
      <c r="AG617" s="5"/>
    </row>
    <row r="618" spans="1:33" ht="12.75">
      <c r="A618" s="4">
        <f>A617+1</f>
        <v>603</v>
      </c>
      <c r="B618" t="s">
        <v>6</v>
      </c>
      <c r="D618" s="4">
        <f>IF($B618=D$14,1,0)</f>
        <v>1</v>
      </c>
      <c r="E618" s="4">
        <f>IF($B618=E$14,1,0)</f>
        <v>0</v>
      </c>
      <c r="F618" s="4">
        <f>IF($B618=F$14,1,0)</f>
        <v>0</v>
      </c>
      <c r="G618" s="4">
        <f>G617+D618</f>
        <v>371</v>
      </c>
      <c r="H618" s="4">
        <f>H617+E618</f>
        <v>208</v>
      </c>
      <c r="I618" s="4">
        <f>I617+F618</f>
        <v>24</v>
      </c>
      <c r="J618" s="4">
        <f>$G618*J$2+$H618*J$3+$I618*J$4</f>
        <v>-25</v>
      </c>
      <c r="K618" s="4">
        <f>$G618*K$2+$H618*K$3+$I618*K$4</f>
        <v>12</v>
      </c>
      <c r="L618" s="4">
        <f>$G618*L$2+$H618*L$3+$I618*L$4</f>
        <v>3</v>
      </c>
      <c r="M618" s="4">
        <f>IF(J618&gt;0,2^J618,1)*IF(K618&gt;0,3^K618,1)*IF(L618&gt;0,5^L618,1)</f>
        <v>66430125</v>
      </c>
      <c r="N618" s="4">
        <f>IF(J618&lt;0,2^-J618,1)*IF(K618&lt;0,3^-K618,1)*IF(L618&lt;0,5^-L618,1)</f>
        <v>33554432</v>
      </c>
      <c r="O618" s="4">
        <f>(LN(M618)-LN(N618))/LN(2)*1200</f>
        <v>1182.4011519791554</v>
      </c>
      <c r="P618" s="5">
        <f>M618/N618</f>
        <v>1.979772001504898</v>
      </c>
      <c r="Z618" s="8"/>
      <c r="AB618" s="8"/>
      <c r="AC618" s="8"/>
      <c r="AG618" s="5"/>
    </row>
    <row r="619" spans="1:33" ht="12.75">
      <c r="A619" s="4">
        <f>A618+1</f>
        <v>604</v>
      </c>
      <c r="B619" t="s">
        <v>6</v>
      </c>
      <c r="D619" s="4">
        <f>IF($B619=D$14,1,0)</f>
        <v>1</v>
      </c>
      <c r="E619" s="4">
        <f>IF($B619=E$14,1,0)</f>
        <v>0</v>
      </c>
      <c r="F619" s="4">
        <f>IF($B619=F$14,1,0)</f>
        <v>0</v>
      </c>
      <c r="G619" s="4">
        <f>G618+D619</f>
        <v>372</v>
      </c>
      <c r="H619" s="4">
        <f>H618+E619</f>
        <v>208</v>
      </c>
      <c r="I619" s="4">
        <f>I618+F619</f>
        <v>24</v>
      </c>
      <c r="J619" s="4">
        <f>$G619*J$2+$H619*J$3+$I619*J$4</f>
        <v>-40</v>
      </c>
      <c r="K619" s="4">
        <f>$G619*K$2+$H619*K$3+$I619*K$4</f>
        <v>20</v>
      </c>
      <c r="L619" s="4">
        <f>$G619*L$2+$H619*L$3+$I619*L$4</f>
        <v>4</v>
      </c>
      <c r="M619" s="4">
        <f>IF(J619&gt;0,2^J619,1)*IF(K619&gt;0,3^K619,1)*IF(L619&gt;0,5^L619,1)</f>
        <v>2179240250625</v>
      </c>
      <c r="N619" s="4">
        <f>IF(J619&lt;0,2^-J619,1)*IF(K619&lt;0,3^-K619,1)*IF(L619&lt;0,5^-L619,1)</f>
        <v>1099511627776</v>
      </c>
      <c r="O619" s="4">
        <f>(LN(M619)-LN(N619))/LN(2)*1200</f>
        <v>1184.3548727670873</v>
      </c>
      <c r="P619" s="5">
        <f>M619/N619</f>
        <v>1.9820074618337458</v>
      </c>
      <c r="Z619" s="8"/>
      <c r="AB619" s="8"/>
      <c r="AC619" s="8"/>
      <c r="AG619" s="5"/>
    </row>
    <row r="620" spans="1:33" ht="12.75">
      <c r="A620" s="4">
        <f>A619+1</f>
        <v>605</v>
      </c>
      <c r="B620" t="s">
        <v>7</v>
      </c>
      <c r="D620" s="4">
        <f>IF($B620=D$14,1,0)</f>
        <v>0</v>
      </c>
      <c r="E620" s="4">
        <f>IF($B620=E$14,1,0)</f>
        <v>1</v>
      </c>
      <c r="F620" s="4">
        <f>IF($B620=F$14,1,0)</f>
        <v>0</v>
      </c>
      <c r="G620" s="4">
        <f>G619+D620</f>
        <v>372</v>
      </c>
      <c r="H620" s="4">
        <f>H619+E620</f>
        <v>209</v>
      </c>
      <c r="I620" s="4">
        <f>I619+F620</f>
        <v>24</v>
      </c>
      <c r="J620" s="4">
        <f>$G620*J$2+$H620*J$3+$I620*J$4</f>
        <v>-14.75</v>
      </c>
      <c r="K620" s="4">
        <f>$G620*K$2+$H620*K$3+$I620*K$4</f>
        <v>7</v>
      </c>
      <c r="L620" s="4">
        <f>$G620*L$2+$H620*L$3+$I620*L$4</f>
        <v>2</v>
      </c>
      <c r="M620" s="4">
        <f>IF(J620&gt;0,2^J620,1)*IF(K620&gt;0,3^K620,1)*IF(L620&gt;0,5^L620,1)</f>
        <v>54675</v>
      </c>
      <c r="N620" s="4">
        <f>IF(J620&lt;0,2^-J620,1)*IF(K620&lt;0,3^-K620,1)*IF(L620&lt;0,5^-L620,1)</f>
        <v>27554.493735033717</v>
      </c>
      <c r="O620" s="4">
        <f>(LN(M620)-LN(N620))/LN(2)*1200</f>
        <v>1186.3124337873828</v>
      </c>
      <c r="P620" s="5">
        <f>M620/N620</f>
        <v>1.9842498478019341</v>
      </c>
      <c r="Z620" s="8"/>
      <c r="AB620" s="8"/>
      <c r="AC620" s="8"/>
      <c r="AG620" s="5"/>
    </row>
    <row r="621" spans="1:33" ht="12.75">
      <c r="A621" s="4">
        <f>A620+1</f>
        <v>606</v>
      </c>
      <c r="B621" t="s">
        <v>7</v>
      </c>
      <c r="C621" t="s">
        <v>15</v>
      </c>
      <c r="D621" s="4">
        <f>IF($B621=D$14,1,0)</f>
        <v>0</v>
      </c>
      <c r="E621" s="4">
        <f>IF($B621=E$14,1,0)</f>
        <v>1</v>
      </c>
      <c r="F621" s="4">
        <f>IF($B621=F$14,1,0)</f>
        <v>0</v>
      </c>
      <c r="G621" s="4">
        <f>G620+D621</f>
        <v>372</v>
      </c>
      <c r="H621" s="4">
        <f>H620+E621</f>
        <v>210</v>
      </c>
      <c r="I621" s="4">
        <f>I620+F621</f>
        <v>24</v>
      </c>
      <c r="J621" s="4">
        <f>$G621*J$2+$H621*J$3+$I621*J$4</f>
        <v>10.5</v>
      </c>
      <c r="K621" s="4">
        <f>$G621*K$2+$H621*K$3+$I621*K$4</f>
        <v>-6</v>
      </c>
      <c r="L621" s="4">
        <f>$G621*L$2+$H621*L$3+$I621*L$4</f>
        <v>0</v>
      </c>
      <c r="M621" s="4">
        <f>IF(J621&gt;0,2^J621,1)*IF(K621&gt;0,3^K621,1)*IF(L621&gt;0,5^L621,1)</f>
        <v>1448.1546878700494</v>
      </c>
      <c r="N621" s="4">
        <f>IF(J621&lt;0,2^-J621,1)*IF(K621&lt;0,3^-K621,1)*IF(L621&lt;0,5^-L621,1)</f>
        <v>729</v>
      </c>
      <c r="O621" s="4">
        <f>(LN(M621)-LN(N621))/LN(2)*1200</f>
        <v>1188.2699948076754</v>
      </c>
      <c r="P621" s="5">
        <f>M621/N621</f>
        <v>1.9864947707408085</v>
      </c>
      <c r="Z621" s="8"/>
      <c r="AB621" s="8"/>
      <c r="AC621" s="8"/>
      <c r="AG621" s="5"/>
    </row>
    <row r="622" spans="1:33" ht="12.75">
      <c r="A622" s="4">
        <f>A621+1</f>
        <v>607</v>
      </c>
      <c r="B622" t="s">
        <v>6</v>
      </c>
      <c r="D622" s="4">
        <f>IF($B622=D$14,1,0)</f>
        <v>1</v>
      </c>
      <c r="E622" s="4">
        <f>IF($B622=E$14,1,0)</f>
        <v>0</v>
      </c>
      <c r="F622" s="4">
        <f>IF($B622=F$14,1,0)</f>
        <v>0</v>
      </c>
      <c r="G622" s="4">
        <f>G621+D622</f>
        <v>373</v>
      </c>
      <c r="H622" s="4">
        <f>H621+E622</f>
        <v>210</v>
      </c>
      <c r="I622" s="4">
        <f>I621+F622</f>
        <v>24</v>
      </c>
      <c r="J622" s="4">
        <f>$G622*J$2+$H622*J$3+$I622*J$4</f>
        <v>-4.5</v>
      </c>
      <c r="K622" s="4">
        <f>$G622*K$2+$H622*K$3+$I622*K$4</f>
        <v>2</v>
      </c>
      <c r="L622" s="4">
        <f>$G622*L$2+$H622*L$3+$I622*L$4</f>
        <v>1</v>
      </c>
      <c r="M622" s="4">
        <f>IF(J622&gt;0,2^J622,1)*IF(K622&gt;0,3^K622,1)*IF(L622&gt;0,5^L622,1)</f>
        <v>45</v>
      </c>
      <c r="N622" s="4">
        <f>IF(J622&lt;0,2^-J622,1)*IF(K622&lt;0,3^-K622,1)*IF(L622&lt;0,5^-L622,1)</f>
        <v>22.627416997969522</v>
      </c>
      <c r="O622" s="4">
        <f>(LN(M622)-LN(N622))/LN(2)*1200</f>
        <v>1190.2237155956095</v>
      </c>
      <c r="P622" s="5">
        <f>M622/N622</f>
        <v>1.9887378220871648</v>
      </c>
      <c r="Z622" s="8"/>
      <c r="AB622" s="8"/>
      <c r="AC622" s="8"/>
      <c r="AG622" s="5"/>
    </row>
    <row r="623" spans="1:33" ht="12.75">
      <c r="A623" s="4">
        <f>A622+1</f>
        <v>608</v>
      </c>
      <c r="B623" t="s">
        <v>6</v>
      </c>
      <c r="D623" s="4">
        <f>IF($B623=D$14,1,0)</f>
        <v>1</v>
      </c>
      <c r="E623" s="4">
        <f>IF($B623=E$14,1,0)</f>
        <v>0</v>
      </c>
      <c r="F623" s="4">
        <f>IF($B623=F$14,1,0)</f>
        <v>0</v>
      </c>
      <c r="G623" s="4">
        <f>G622+D623</f>
        <v>374</v>
      </c>
      <c r="H623" s="4">
        <f>H622+E623</f>
        <v>210</v>
      </c>
      <c r="I623" s="4">
        <f>I622+F623</f>
        <v>24</v>
      </c>
      <c r="J623" s="4">
        <f>$G623*J$2+$H623*J$3+$I623*J$4</f>
        <v>-19.5</v>
      </c>
      <c r="K623" s="4">
        <f>$G623*K$2+$H623*K$3+$I623*K$4</f>
        <v>10</v>
      </c>
      <c r="L623" s="4">
        <f>$G623*L$2+$H623*L$3+$I623*L$4</f>
        <v>2</v>
      </c>
      <c r="M623" s="4">
        <f>IF(J623&gt;0,2^J623,1)*IF(K623&gt;0,3^K623,1)*IF(L623&gt;0,5^L623,1)</f>
        <v>1476225</v>
      </c>
      <c r="N623" s="4">
        <f>IF(J623&lt;0,2^-J623,1)*IF(K623&lt;0,3^-K623,1)*IF(L623&lt;0,5^-L623,1)</f>
        <v>741455.2001894653</v>
      </c>
      <c r="O623" s="4">
        <f>(LN(M623)-LN(N623))/LN(2)*1200</f>
        <v>1192.177436383542</v>
      </c>
      <c r="P623" s="5">
        <f>M623/N623</f>
        <v>1.9909834061758251</v>
      </c>
      <c r="Z623" s="8"/>
      <c r="AB623" s="8"/>
      <c r="AC623" s="8"/>
      <c r="AG623" s="5"/>
    </row>
    <row r="624" spans="1:33" ht="12.75">
      <c r="A624" s="4">
        <f>A623+1</f>
        <v>609</v>
      </c>
      <c r="B624" t="s">
        <v>7</v>
      </c>
      <c r="D624" s="4">
        <f>IF($B624=D$14,1,0)</f>
        <v>0</v>
      </c>
      <c r="E624" s="4">
        <f>IF($B624=E$14,1,0)</f>
        <v>1</v>
      </c>
      <c r="F624" s="4">
        <f>IF($B624=F$14,1,0)</f>
        <v>0</v>
      </c>
      <c r="G624" s="4">
        <f>G623+D624</f>
        <v>374</v>
      </c>
      <c r="H624" s="4">
        <f>H623+E624</f>
        <v>211</v>
      </c>
      <c r="I624" s="4">
        <f>I623+F624</f>
        <v>24</v>
      </c>
      <c r="J624" s="4">
        <f>$G624*J$2+$H624*J$3+$I624*J$4</f>
        <v>5.75</v>
      </c>
      <c r="K624" s="4">
        <f>$G624*K$2+$H624*K$3+$I624*K$4</f>
        <v>-3</v>
      </c>
      <c r="L624" s="4">
        <f>$G624*L$2+$H624*L$3+$I624*L$4</f>
        <v>0</v>
      </c>
      <c r="M624" s="4">
        <f>IF(J624&gt;0,2^J624,1)*IF(K624&gt;0,3^K624,1)*IF(L624&gt;0,5^L624,1)</f>
        <v>53.81737057623773</v>
      </c>
      <c r="N624" s="4">
        <f>IF(J624&lt;0,2^-J624,1)*IF(K624&lt;0,3^-K624,1)*IF(L624&lt;0,5^-L624,1)</f>
        <v>27</v>
      </c>
      <c r="O624" s="4">
        <f>(LN(M624)-LN(N624))/LN(2)*1200</f>
        <v>1194.1349974038378</v>
      </c>
      <c r="P624" s="5">
        <f>M624/N624</f>
        <v>1.993235947268064</v>
      </c>
      <c r="Z624" s="8"/>
      <c r="AB624" s="8"/>
      <c r="AC624" s="8"/>
      <c r="AG624" s="5"/>
    </row>
    <row r="625" spans="1:33" ht="12.75">
      <c r="A625" s="4">
        <f>A624+1</f>
        <v>610</v>
      </c>
      <c r="B625" t="s">
        <v>7</v>
      </c>
      <c r="D625" s="4">
        <f>IF($B625=D$14,1,0)</f>
        <v>0</v>
      </c>
      <c r="E625" s="4">
        <f>IF($B625=E$14,1,0)</f>
        <v>1</v>
      </c>
      <c r="F625" s="4">
        <f>IF($B625=F$14,1,0)</f>
        <v>0</v>
      </c>
      <c r="G625" s="4">
        <f>G624+D625</f>
        <v>374</v>
      </c>
      <c r="H625" s="4">
        <f>H624+E625</f>
        <v>212</v>
      </c>
      <c r="I625" s="4">
        <f>I624+F625</f>
        <v>24</v>
      </c>
      <c r="J625" s="4">
        <f>$G625*J$2+$H625*J$3+$I625*J$4</f>
        <v>31</v>
      </c>
      <c r="K625" s="4">
        <f>$G625*K$2+$H625*K$3+$I625*K$4</f>
        <v>-16</v>
      </c>
      <c r="L625" s="4">
        <f>$G625*L$2+$H625*L$3+$I625*L$4</f>
        <v>-2</v>
      </c>
      <c r="M625" s="4">
        <f>IF(J625&gt;0,2^J625,1)*IF(K625&gt;0,3^K625,1)*IF(L625&gt;0,5^L625,1)</f>
        <v>2147483648</v>
      </c>
      <c r="N625" s="4">
        <f>IF(J625&lt;0,2^-J625,1)*IF(K625&lt;0,3^-K625,1)*IF(L625&lt;0,5^-L625,1)</f>
        <v>1076168025</v>
      </c>
      <c r="O625" s="4">
        <f>(LN(M625)-LN(N625))/LN(2)*1200</f>
        <v>1196.0925584241334</v>
      </c>
      <c r="P625" s="5">
        <f>M625/N625</f>
        <v>1.9954910368202028</v>
      </c>
      <c r="Z625" s="8"/>
      <c r="AB625" s="8"/>
      <c r="AC625" s="8"/>
      <c r="AG625" s="5"/>
    </row>
    <row r="626" spans="1:33" ht="12.75">
      <c r="A626" s="4">
        <f>A625+1</f>
        <v>611</v>
      </c>
      <c r="B626" t="s">
        <v>6</v>
      </c>
      <c r="D626" s="4">
        <f>IF($B626=D$14,1,0)</f>
        <v>1</v>
      </c>
      <c r="E626" s="4">
        <f>IF($B626=E$14,1,0)</f>
        <v>0</v>
      </c>
      <c r="F626" s="4">
        <f>IF($B626=F$14,1,0)</f>
        <v>0</v>
      </c>
      <c r="G626" s="4">
        <f>G625+D626</f>
        <v>375</v>
      </c>
      <c r="H626" s="4">
        <f>H625+E626</f>
        <v>212</v>
      </c>
      <c r="I626" s="4">
        <f>I625+F626</f>
        <v>24</v>
      </c>
      <c r="J626" s="4">
        <f>$G626*J$2+$H626*J$3+$I626*J$4</f>
        <v>16</v>
      </c>
      <c r="K626" s="4">
        <f>$G626*K$2+$H626*K$3+$I626*K$4</f>
        <v>-8</v>
      </c>
      <c r="L626" s="4">
        <f>$G626*L$2+$H626*L$3+$I626*L$4</f>
        <v>-1</v>
      </c>
      <c r="M626" s="4">
        <f>IF(J626&gt;0,2^J626,1)*IF(K626&gt;0,3^K626,1)*IF(L626&gt;0,5^L626,1)</f>
        <v>65536</v>
      </c>
      <c r="N626" s="4">
        <f>IF(J626&lt;0,2^-J626,1)*IF(K626&lt;0,3^-K626,1)*IF(L626&lt;0,5^-L626,1)</f>
        <v>32805</v>
      </c>
      <c r="O626" s="4">
        <f>(LN(M626)-LN(N626))/LN(2)*1200</f>
        <v>1198.0462792120654</v>
      </c>
      <c r="P626" s="5">
        <f>M626/N626</f>
        <v>1.997744246303917</v>
      </c>
      <c r="Z626" s="8"/>
      <c r="AB626" s="8"/>
      <c r="AC626" s="8"/>
      <c r="AG626" s="5"/>
    </row>
    <row r="627" spans="1:33" ht="12.75">
      <c r="A627" s="4">
        <f>A626+1</f>
        <v>612</v>
      </c>
      <c r="B627" t="s">
        <v>6</v>
      </c>
      <c r="C627" t="s">
        <v>13</v>
      </c>
      <c r="D627" s="4">
        <f>IF($B627=D$14,1,0)</f>
        <v>1</v>
      </c>
      <c r="E627" s="4">
        <f>IF($B627=E$14,1,0)</f>
        <v>0</v>
      </c>
      <c r="F627" s="4">
        <f>IF($B627=F$14,1,0)</f>
        <v>0</v>
      </c>
      <c r="G627" s="4">
        <f>G626+D627</f>
        <v>376</v>
      </c>
      <c r="H627" s="4">
        <f>H626+E627</f>
        <v>212</v>
      </c>
      <c r="I627" s="4">
        <f>I626+F627</f>
        <v>24</v>
      </c>
      <c r="J627" s="4">
        <f>$G627*J$2+$H627*J$3+$I627*J$4</f>
        <v>1</v>
      </c>
      <c r="K627" s="4">
        <f>$G627*K$2+$H627*K$3+$I627*K$4</f>
        <v>0</v>
      </c>
      <c r="L627" s="4">
        <f>$G627*L$2+$H627*L$3+$I627*L$4</f>
        <v>0</v>
      </c>
      <c r="M627" s="4">
        <f>IF(J627&gt;0,2^J627,1)*IF(K627&gt;0,3^K627,1)*IF(L627&gt;0,5^L627,1)</f>
        <v>2</v>
      </c>
      <c r="N627" s="4">
        <f>IF(J627&lt;0,2^-J627,1)*IF(K627&lt;0,3^-K627,1)*IF(L627&lt;0,5^-L627,1)</f>
        <v>1</v>
      </c>
      <c r="O627" s="4">
        <f>(LN(M627)-LN(N627))/LN(2)*1200</f>
        <v>1200</v>
      </c>
      <c r="P627" s="5">
        <f>M627/N627</f>
        <v>2</v>
      </c>
      <c r="Z627" s="8"/>
      <c r="AB627" s="8"/>
      <c r="AC627" s="8"/>
      <c r="AG627" s="5"/>
    </row>
    <row r="628" spans="1:33" ht="12.75">
      <c r="A628" s="4">
        <f>A627+1</f>
        <v>613</v>
      </c>
      <c r="B628" t="s">
        <v>6</v>
      </c>
      <c r="D628" s="4">
        <f>IF($B628=D$14,1,0)</f>
        <v>1</v>
      </c>
      <c r="E628" s="4">
        <f>IF($B628=E$14,1,0)</f>
        <v>0</v>
      </c>
      <c r="F628" s="4">
        <f>IF($B628=F$14,1,0)</f>
        <v>0</v>
      </c>
      <c r="G628" s="4">
        <f>G627+D628</f>
        <v>377</v>
      </c>
      <c r="H628" s="4">
        <f>H627+E628</f>
        <v>212</v>
      </c>
      <c r="I628" s="4">
        <f>I627+F628</f>
        <v>24</v>
      </c>
      <c r="J628" s="4">
        <f>$G628*J$2+$H628*J$3+$I628*J$4</f>
        <v>-14</v>
      </c>
      <c r="K628" s="4">
        <f>$G628*K$2+$H628*K$3+$I628*K$4</f>
        <v>8</v>
      </c>
      <c r="L628" s="4">
        <f>$G628*L$2+$H628*L$3+$I628*L$4</f>
        <v>1</v>
      </c>
      <c r="M628" s="4">
        <f>IF(J628&gt;0,2^J628,1)*IF(K628&gt;0,3^K628,1)*IF(L628&gt;0,5^L628,1)</f>
        <v>32805</v>
      </c>
      <c r="N628" s="4">
        <f>IF(J628&lt;0,2^-J628,1)*IF(K628&lt;0,3^-K628,1)*IF(L628&lt;0,5^-L628,1)</f>
        <v>16384</v>
      </c>
      <c r="O628" s="4">
        <f>(LN(M628)-LN(N628))/LN(2)*1200</f>
        <v>1201.953720787935</v>
      </c>
      <c r="P628" s="5">
        <f>M628/N628</f>
        <v>2.00225830078125</v>
      </c>
      <c r="AG628" s="5"/>
    </row>
    <row r="629" spans="1:33" ht="12.75">
      <c r="A629" s="4">
        <f>A628+1</f>
        <v>614</v>
      </c>
      <c r="B629" t="s">
        <v>6</v>
      </c>
      <c r="D629" s="4">
        <f>IF($B629=D$14,1,0)</f>
        <v>1</v>
      </c>
      <c r="E629" s="4">
        <f>IF($B629=E$14,1,0)</f>
        <v>0</v>
      </c>
      <c r="F629" s="4">
        <f>IF($B629=F$14,1,0)</f>
        <v>0</v>
      </c>
      <c r="G629" s="4">
        <f>G628+D629</f>
        <v>378</v>
      </c>
      <c r="H629" s="4">
        <f>H628+E629</f>
        <v>212</v>
      </c>
      <c r="I629" s="4">
        <f>I628+F629</f>
        <v>24</v>
      </c>
      <c r="J629" s="4">
        <f>$G629*J$2+$H629*J$3+$I629*J$4</f>
        <v>-29</v>
      </c>
      <c r="K629" s="4">
        <f>$G629*K$2+$H629*K$3+$I629*K$4</f>
        <v>16</v>
      </c>
      <c r="L629" s="4">
        <f>$G629*L$2+$H629*L$3+$I629*L$4</f>
        <v>2</v>
      </c>
      <c r="M629" s="4">
        <f>IF(J629&gt;0,2^J629,1)*IF(K629&gt;0,3^K629,1)*IF(L629&gt;0,5^L629,1)</f>
        <v>1076168025</v>
      </c>
      <c r="N629" s="4">
        <f>IF(J629&lt;0,2^-J629,1)*IF(K629&lt;0,3^-K629,1)*IF(L629&lt;0,5^-L629,1)</f>
        <v>536870912</v>
      </c>
      <c r="O629" s="4">
        <f>(LN(M629)-LN(N629))/LN(2)*1200</f>
        <v>1203.9074415758669</v>
      </c>
      <c r="P629" s="5">
        <f>M629/N629</f>
        <v>2.0045191515237093</v>
      </c>
      <c r="AG629" s="5"/>
    </row>
    <row r="630" spans="1:33" ht="12.75">
      <c r="A630" s="4">
        <f>A629+1</f>
        <v>615</v>
      </c>
      <c r="B630" t="s">
        <v>7</v>
      </c>
      <c r="D630" s="4">
        <f>IF($B630=D$14,1,0)</f>
        <v>0</v>
      </c>
      <c r="E630" s="4">
        <f>IF($B630=E$14,1,0)</f>
        <v>1</v>
      </c>
      <c r="F630" s="4">
        <f>IF($B630=F$14,1,0)</f>
        <v>0</v>
      </c>
      <c r="G630" s="4">
        <f>G629+D630</f>
        <v>378</v>
      </c>
      <c r="H630" s="4">
        <f>H629+E630</f>
        <v>213</v>
      </c>
      <c r="I630" s="4">
        <f>I629+F630</f>
        <v>24</v>
      </c>
      <c r="J630" s="4">
        <f>$G630*J$2+$H630*J$3+$I630*J$4</f>
        <v>-3.75</v>
      </c>
      <c r="K630" s="4">
        <f>$G630*K$2+$H630*K$3+$I630*K$4</f>
        <v>3</v>
      </c>
      <c r="L630" s="4">
        <f>$G630*L$2+$H630*L$3+$I630*L$4</f>
        <v>0</v>
      </c>
      <c r="M630" s="4">
        <f>IF(J630&gt;0,2^J630,1)*IF(K630&gt;0,3^K630,1)*IF(L630&gt;0,5^L630,1)</f>
        <v>27</v>
      </c>
      <c r="N630" s="4">
        <f>IF(J630&lt;0,2^-J630,1)*IF(K630&lt;0,3^-K630,1)*IF(L630&lt;0,5^-L630,1)</f>
        <v>13.454342644059432</v>
      </c>
      <c r="O630" s="4">
        <f>(LN(M630)-LN(N630))/LN(2)*1200</f>
        <v>1205.8650025961626</v>
      </c>
      <c r="P630" s="5">
        <f>M630/N630</f>
        <v>2.006787006567092</v>
      </c>
      <c r="AG630" s="5"/>
    </row>
    <row r="631" spans="1:33" ht="12.75">
      <c r="A631" s="4">
        <f>A630+1</f>
        <v>616</v>
      </c>
      <c r="B631" t="s">
        <v>7</v>
      </c>
      <c r="D631" s="4">
        <f>IF($B631=D$14,1,0)</f>
        <v>0</v>
      </c>
      <c r="E631" s="4">
        <f>IF($B631=E$14,1,0)</f>
        <v>1</v>
      </c>
      <c r="F631" s="4">
        <f>IF($B631=F$14,1,0)</f>
        <v>0</v>
      </c>
      <c r="G631" s="4">
        <f>G630+D631</f>
        <v>378</v>
      </c>
      <c r="H631" s="4">
        <f>H630+E631</f>
        <v>214</v>
      </c>
      <c r="I631" s="4">
        <f>I630+F631</f>
        <v>24</v>
      </c>
      <c r="J631" s="4">
        <f>$G631*J$2+$H631*J$3+$I631*J$4</f>
        <v>21.5</v>
      </c>
      <c r="K631" s="4">
        <f>$G631*K$2+$H631*K$3+$I631*K$4</f>
        <v>-10</v>
      </c>
      <c r="L631" s="4">
        <f>$G631*L$2+$H631*L$3+$I631*L$4</f>
        <v>-2</v>
      </c>
      <c r="M631" s="4">
        <f>IF(J631&gt;0,2^J631,1)*IF(K631&gt;0,3^K631,1)*IF(L631&gt;0,5^L631,1)</f>
        <v>2965820.800757861</v>
      </c>
      <c r="N631" s="4">
        <f>IF(J631&lt;0,2^-J631,1)*IF(K631&lt;0,3^-K631,1)*IF(L631&lt;0,5^-L631,1)</f>
        <v>1476225</v>
      </c>
      <c r="O631" s="4">
        <f>(LN(M631)-LN(N631))/LN(2)*1200</f>
        <v>1207.8225636164552</v>
      </c>
      <c r="P631" s="5">
        <f>M631/N631</f>
        <v>2.009057427396136</v>
      </c>
      <c r="AG631" s="5"/>
    </row>
    <row r="632" spans="1:33" ht="12.75">
      <c r="A632" s="4">
        <f>A631+1</f>
        <v>617</v>
      </c>
      <c r="B632" t="s">
        <v>6</v>
      </c>
      <c r="D632" s="4">
        <f>IF($B632=D$14,1,0)</f>
        <v>1</v>
      </c>
      <c r="E632" s="4">
        <f>IF($B632=E$14,1,0)</f>
        <v>0</v>
      </c>
      <c r="F632" s="4">
        <f>IF($B632=F$14,1,0)</f>
        <v>0</v>
      </c>
      <c r="G632" s="4">
        <f>G631+D632</f>
        <v>379</v>
      </c>
      <c r="H632" s="4">
        <f>H631+E632</f>
        <v>214</v>
      </c>
      <c r="I632" s="4">
        <f>I631+F632</f>
        <v>24</v>
      </c>
      <c r="J632" s="4">
        <f>$G632*J$2+$H632*J$3+$I632*J$4</f>
        <v>6.5</v>
      </c>
      <c r="K632" s="4">
        <f>$G632*K$2+$H632*K$3+$I632*K$4</f>
        <v>-2</v>
      </c>
      <c r="L632" s="4">
        <f>$G632*L$2+$H632*L$3+$I632*L$4</f>
        <v>-1</v>
      </c>
      <c r="M632" s="4">
        <f>IF(J632&gt;0,2^J632,1)*IF(K632&gt;0,3^K632,1)*IF(L632&gt;0,5^L632,1)</f>
        <v>90.50966799187809</v>
      </c>
      <c r="N632" s="4">
        <f>IF(J632&lt;0,2^-J632,1)*IF(K632&lt;0,3^-K632,1)*IF(L632&lt;0,5^-L632,1)</f>
        <v>45</v>
      </c>
      <c r="O632" s="4">
        <f>(LN(M632)-LN(N632))/LN(2)*1200</f>
        <v>1209.77628440439</v>
      </c>
      <c r="P632" s="5">
        <f>M632/N632</f>
        <v>2.0113259553750686</v>
      </c>
      <c r="AG632" s="5"/>
    </row>
    <row r="633" spans="1:33" ht="12.75">
      <c r="A633" s="4">
        <f>A632+1</f>
        <v>618</v>
      </c>
      <c r="B633" t="s">
        <v>6</v>
      </c>
      <c r="C633" t="s">
        <v>13</v>
      </c>
      <c r="D633" s="4">
        <f>IF($B633=D$14,1,0)</f>
        <v>1</v>
      </c>
      <c r="E633" s="4">
        <f>IF($B633=E$14,1,0)</f>
        <v>0</v>
      </c>
      <c r="F633" s="4">
        <f>IF($B633=F$14,1,0)</f>
        <v>0</v>
      </c>
      <c r="G633" s="4">
        <f>G632+D633</f>
        <v>380</v>
      </c>
      <c r="H633" s="4">
        <f>H632+E633</f>
        <v>214</v>
      </c>
      <c r="I633" s="4">
        <f>I632+F633</f>
        <v>24</v>
      </c>
      <c r="J633" s="4">
        <f>$G633*J$2+$H633*J$3+$I633*J$4</f>
        <v>-8.5</v>
      </c>
      <c r="K633" s="4">
        <f>$G633*K$2+$H633*K$3+$I633*K$4</f>
        <v>6</v>
      </c>
      <c r="L633" s="4">
        <f>$G633*L$2+$H633*L$3+$I633*L$4</f>
        <v>0</v>
      </c>
      <c r="M633" s="4">
        <f>IF(J633&gt;0,2^J633,1)*IF(K633&gt;0,3^K633,1)*IF(L633&gt;0,5^L633,1)</f>
        <v>729</v>
      </c>
      <c r="N633" s="4">
        <f>IF(J633&lt;0,2^-J633,1)*IF(K633&lt;0,3^-K633,1)*IF(L633&lt;0,5^-L633,1)</f>
        <v>362.03867196751236</v>
      </c>
      <c r="O633" s="4">
        <f>(LN(M633)-LN(N633))/LN(2)*1200</f>
        <v>1211.730005192325</v>
      </c>
      <c r="P633" s="5">
        <f>M633/N633</f>
        <v>2.0135970448632543</v>
      </c>
      <c r="AG633" s="5"/>
    </row>
    <row r="634" spans="1:33" ht="12.75">
      <c r="A634" s="4">
        <f>A633+1</f>
        <v>619</v>
      </c>
      <c r="B634" t="s">
        <v>6</v>
      </c>
      <c r="D634" s="4">
        <f>IF($B634=D$14,1,0)</f>
        <v>1</v>
      </c>
      <c r="E634" s="4">
        <f>IF($B634=E$14,1,0)</f>
        <v>0</v>
      </c>
      <c r="F634" s="4">
        <f>IF($B634=F$14,1,0)</f>
        <v>0</v>
      </c>
      <c r="G634" s="4">
        <f>G633+D634</f>
        <v>381</v>
      </c>
      <c r="H634" s="4">
        <f>H633+E634</f>
        <v>214</v>
      </c>
      <c r="I634" s="4">
        <f>I633+F634</f>
        <v>24</v>
      </c>
      <c r="J634" s="4">
        <f>$G634*J$2+$H634*J$3+$I634*J$4</f>
        <v>-23.5</v>
      </c>
      <c r="K634" s="4">
        <f>$G634*K$2+$H634*K$3+$I634*K$4</f>
        <v>14</v>
      </c>
      <c r="L634" s="4">
        <f>$G634*L$2+$H634*L$3+$I634*L$4</f>
        <v>1</v>
      </c>
      <c r="M634" s="4">
        <f>IF(J634&gt;0,2^J634,1)*IF(K634&gt;0,3^K634,1)*IF(L634&gt;0,5^L634,1)</f>
        <v>23914845</v>
      </c>
      <c r="N634" s="4">
        <f>IF(J634&lt;0,2^-J634,1)*IF(K634&lt;0,3^-K634,1)*IF(L634&lt;0,5^-L634,1)</f>
        <v>11863283.203031445</v>
      </c>
      <c r="O634" s="4">
        <f>(LN(M634)-LN(N634))/LN(2)*1200</f>
        <v>1213.6837259802537</v>
      </c>
      <c r="P634" s="5">
        <f>M634/N634</f>
        <v>2.015870698753023</v>
      </c>
      <c r="AG634" s="5"/>
    </row>
    <row r="635" spans="1:33" ht="12.75">
      <c r="A635" s="4">
        <f>A634+1</f>
        <v>620</v>
      </c>
      <c r="B635" t="s">
        <v>6</v>
      </c>
      <c r="D635" s="4">
        <f>IF($B635=D$14,1,0)</f>
        <v>1</v>
      </c>
      <c r="E635" s="4">
        <f>IF($B635=E$14,1,0)</f>
        <v>0</v>
      </c>
      <c r="F635" s="4">
        <f>IF($B635=F$14,1,0)</f>
        <v>0</v>
      </c>
      <c r="G635" s="4">
        <f>G634+D635</f>
        <v>382</v>
      </c>
      <c r="H635" s="4">
        <f>H634+E635</f>
        <v>214</v>
      </c>
      <c r="I635" s="4">
        <f>I634+F635</f>
        <v>24</v>
      </c>
      <c r="J635" s="4">
        <f>$G635*J$2+$H635*J$3+$I635*J$4</f>
        <v>-38.5</v>
      </c>
      <c r="K635" s="4">
        <f>$G635*K$2+$H635*K$3+$I635*K$4</f>
        <v>22</v>
      </c>
      <c r="L635" s="4">
        <f>$G635*L$2+$H635*L$3+$I635*L$4</f>
        <v>2</v>
      </c>
      <c r="M635" s="4">
        <f>IF(J635&gt;0,2^J635,1)*IF(K635&gt;0,3^K635,1)*IF(L635&gt;0,5^L635,1)</f>
        <v>784526490225</v>
      </c>
      <c r="N635" s="4">
        <f>IF(J635&lt;0,2^-J635,1)*IF(K635&lt;0,3^-K635,1)*IF(L635&lt;0,5^-L635,1)</f>
        <v>388736063996.9344</v>
      </c>
      <c r="O635" s="4">
        <f>(LN(M635)-LN(N635))/LN(2)*1200</f>
        <v>1215.6374467681917</v>
      </c>
      <c r="P635" s="5">
        <f>M635/N635</f>
        <v>2.0181469199399693</v>
      </c>
      <c r="AG635" s="5"/>
    </row>
    <row r="636" spans="1:33" ht="12.75">
      <c r="A636" s="4">
        <f>A635+1</f>
        <v>621</v>
      </c>
      <c r="B636" t="s">
        <v>7</v>
      </c>
      <c r="D636" s="4">
        <f>IF($B636=D$14,1,0)</f>
        <v>0</v>
      </c>
      <c r="E636" s="4">
        <f>IF($B636=E$14,1,0)</f>
        <v>1</v>
      </c>
      <c r="F636" s="4">
        <f>IF($B636=F$14,1,0)</f>
        <v>0</v>
      </c>
      <c r="G636" s="4">
        <f>G635+D636</f>
        <v>382</v>
      </c>
      <c r="H636" s="4">
        <f>H635+E636</f>
        <v>215</v>
      </c>
      <c r="I636" s="4">
        <f>I635+F636</f>
        <v>24</v>
      </c>
      <c r="J636" s="4">
        <f>$G636*J$2+$H636*J$3+$I636*J$4</f>
        <v>-13.25</v>
      </c>
      <c r="K636" s="4">
        <f>$G636*K$2+$H636*K$3+$I636*K$4</f>
        <v>9</v>
      </c>
      <c r="L636" s="4">
        <f>$G636*L$2+$H636*L$3+$I636*L$4</f>
        <v>0</v>
      </c>
      <c r="M636" s="4">
        <f>IF(J636&gt;0,2^J636,1)*IF(K636&gt;0,3^K636,1)*IF(L636&gt;0,5^L636,1)</f>
        <v>19683</v>
      </c>
      <c r="N636" s="4">
        <f>IF(J636&lt;0,2^-J636,1)*IF(K636&lt;0,3^-K636,1)*IF(L636&lt;0,5^-L636,1)</f>
        <v>9741.98468610229</v>
      </c>
      <c r="O636" s="4">
        <f>(LN(M636)-LN(N636))/LN(2)*1200</f>
        <v>1217.5950077884875</v>
      </c>
      <c r="P636" s="5">
        <f>M636/N636</f>
        <v>2.020430193046736</v>
      </c>
      <c r="AG636" s="5"/>
    </row>
    <row r="637" spans="1:33" ht="12.75">
      <c r="A637" s="4">
        <f>A636+1</f>
        <v>622</v>
      </c>
      <c r="B637" t="s">
        <v>7</v>
      </c>
      <c r="D637" s="4">
        <f>IF($B637=D$14,1,0)</f>
        <v>0</v>
      </c>
      <c r="E637" s="4">
        <f>IF($B637=E$14,1,0)</f>
        <v>1</v>
      </c>
      <c r="F637" s="4">
        <f>IF($B637=F$14,1,0)</f>
        <v>0</v>
      </c>
      <c r="G637" s="4">
        <f>G636+D637</f>
        <v>382</v>
      </c>
      <c r="H637" s="4">
        <f>H636+E637</f>
        <v>216</v>
      </c>
      <c r="I637" s="4">
        <f>I636+F637</f>
        <v>24</v>
      </c>
      <c r="J637" s="4">
        <f>$G637*J$2+$H637*J$3+$I637*J$4</f>
        <v>12</v>
      </c>
      <c r="K637" s="4">
        <f>$G637*K$2+$H637*K$3+$I637*K$4</f>
        <v>-4</v>
      </c>
      <c r="L637" s="4">
        <f>$G637*L$2+$H637*L$3+$I637*L$4</f>
        <v>-2</v>
      </c>
      <c r="M637" s="4">
        <f>IF(J637&gt;0,2^J637,1)*IF(K637&gt;0,3^K637,1)*IF(L637&gt;0,5^L637,1)</f>
        <v>4096</v>
      </c>
      <c r="N637" s="4">
        <f>IF(J637&lt;0,2^-J637,1)*IF(K637&lt;0,3^-K637,1)*IF(L637&lt;0,5^-L637,1)</f>
        <v>2025</v>
      </c>
      <c r="O637" s="4">
        <f>(LN(M637)-LN(N637))/LN(2)*1200</f>
        <v>1219.55256880878</v>
      </c>
      <c r="P637" s="5">
        <f>M637/N637</f>
        <v>2.022716049382716</v>
      </c>
      <c r="AG637" s="5"/>
    </row>
    <row r="638" spans="1:33" ht="12.75">
      <c r="A638" s="4">
        <f>A637+1</f>
        <v>623</v>
      </c>
      <c r="B638" t="s">
        <v>6</v>
      </c>
      <c r="D638" s="4">
        <f>IF($B638=D$14,1,0)</f>
        <v>1</v>
      </c>
      <c r="E638" s="4">
        <f>IF($B638=E$14,1,0)</f>
        <v>0</v>
      </c>
      <c r="F638" s="4">
        <f>IF($B638=F$14,1,0)</f>
        <v>0</v>
      </c>
      <c r="G638" s="4">
        <f>G637+D638</f>
        <v>383</v>
      </c>
      <c r="H638" s="4">
        <f>H637+E638</f>
        <v>216</v>
      </c>
      <c r="I638" s="4">
        <f>I637+F638</f>
        <v>24</v>
      </c>
      <c r="J638" s="4">
        <f>$G638*J$2+$H638*J$3+$I638*J$4</f>
        <v>-3</v>
      </c>
      <c r="K638" s="4">
        <f>$G638*K$2+$H638*K$3+$I638*K$4</f>
        <v>4</v>
      </c>
      <c r="L638" s="4">
        <f>$G638*L$2+$H638*L$3+$I638*L$4</f>
        <v>-1</v>
      </c>
      <c r="M638" s="4">
        <f>IF(J638&gt;0,2^J638,1)*IF(K638&gt;0,3^K638,1)*IF(L638&gt;0,5^L638,1)</f>
        <v>81</v>
      </c>
      <c r="N638" s="4">
        <f>IF(J638&lt;0,2^-J638,1)*IF(K638&lt;0,3^-K638,1)*IF(L638&lt;0,5^-L638,1)</f>
        <v>40</v>
      </c>
      <c r="O638" s="4">
        <f>(LN(M638)-LN(N638))/LN(2)*1200</f>
        <v>1221.5062895967155</v>
      </c>
      <c r="P638" s="5">
        <f>M638/N638</f>
        <v>2.025</v>
      </c>
      <c r="AG638" s="5"/>
    </row>
    <row r="639" spans="1:33" ht="12.75">
      <c r="A639" s="4">
        <f>A638+1</f>
        <v>624</v>
      </c>
      <c r="B639" t="s">
        <v>6</v>
      </c>
      <c r="C639" t="s">
        <v>13</v>
      </c>
      <c r="D639" s="4">
        <f>IF($B639=D$14,1,0)</f>
        <v>1</v>
      </c>
      <c r="E639" s="4">
        <f>IF($B639=E$14,1,0)</f>
        <v>0</v>
      </c>
      <c r="F639" s="4">
        <f>IF($B639=F$14,1,0)</f>
        <v>0</v>
      </c>
      <c r="G639" s="4">
        <f>G638+D639</f>
        <v>384</v>
      </c>
      <c r="H639" s="4">
        <f>H638+E639</f>
        <v>216</v>
      </c>
      <c r="I639" s="4">
        <f>I638+F639</f>
        <v>24</v>
      </c>
      <c r="J639" s="4">
        <f>$G639*J$2+$H639*J$3+$I639*J$4</f>
        <v>-18</v>
      </c>
      <c r="K639" s="4">
        <f>$G639*K$2+$H639*K$3+$I639*K$4</f>
        <v>12</v>
      </c>
      <c r="L639" s="4">
        <f>$G639*L$2+$H639*L$3+$I639*L$4</f>
        <v>0</v>
      </c>
      <c r="M639" s="4">
        <f>IF(J639&gt;0,2^J639,1)*IF(K639&gt;0,3^K639,1)*IF(L639&gt;0,5^L639,1)</f>
        <v>531441</v>
      </c>
      <c r="N639" s="4">
        <f>IF(J639&lt;0,2^-J639,1)*IF(K639&lt;0,3^-K639,1)*IF(L639&lt;0,5^-L639,1)</f>
        <v>262144</v>
      </c>
      <c r="O639" s="4">
        <f>(LN(M639)-LN(N639))/LN(2)*1200</f>
        <v>1223.4600103846496</v>
      </c>
      <c r="P639" s="5">
        <f>M639/N639</f>
        <v>2.0272865295410156</v>
      </c>
      <c r="AG639" s="5"/>
    </row>
    <row r="641" ht="12.75">
      <c r="K641" s="4">
        <f>MAX(K16:K639)</f>
        <v>45</v>
      </c>
    </row>
    <row r="642" ht="12.75">
      <c r="K642" s="4">
        <f>MIN(K16:K639)</f>
        <v>-27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Martin</dc:creator>
  <cp:keywords/>
  <dc:description/>
  <cp:lastModifiedBy>Steve Martin</cp:lastModifiedBy>
  <dcterms:created xsi:type="dcterms:W3CDTF">2011-08-11T19:44:59Z</dcterms:created>
  <dcterms:modified xsi:type="dcterms:W3CDTF">2011-08-11T19:52:49Z</dcterms:modified>
  <cp:category/>
  <cp:version/>
  <cp:contentType/>
  <cp:contentStatus/>
  <cp:revision>1</cp:revision>
</cp:coreProperties>
</file>