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<sst xmlns="http://schemas.openxmlformats.org/spreadsheetml/2006/main" count="107" uniqueCount="24">
  <si>
    <t>.</t>
  </si>
  <si>
    <t>Bb</t>
  </si>
  <si>
    <t>D</t>
  </si>
  <si>
    <t>Eb</t>
  </si>
  <si>
    <t>F</t>
  </si>
  <si>
    <t>C</t>
  </si>
  <si>
    <t>G</t>
  </si>
  <si>
    <t>Gb</t>
  </si>
  <si>
    <t>meas</t>
  </si>
  <si>
    <t>beat</t>
  </si>
  <si>
    <t>tick</t>
  </si>
  <si>
    <t>note</t>
  </si>
  <si>
    <t>cawapu</t>
  </si>
  <si>
    <t>2001-7-30 - fragment of a piece by monz</t>
  </si>
  <si>
    <t>tuning drawn bt eye and ear</t>
  </si>
  <si>
    <t>4/4</t>
  </si>
  <si>
    <t>2/4</t>
  </si>
  <si>
    <t>3/8</t>
  </si>
  <si>
    <t>ticks</t>
  </si>
  <si>
    <t>abs</t>
  </si>
  <si>
    <t>beats</t>
  </si>
  <si>
    <t>A</t>
  </si>
  <si>
    <t>ST</t>
  </si>
  <si>
    <t>8ve-inv 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</si>
</sst>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1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Sheet1!$I$7:$I$44</c:f>
              <c:numCache/>
            </c:numRef>
          </c:xVal>
          <c:yVal>
            <c:numRef>
              <c:f>Sheet1!$J$7:$J$44</c:f>
              <c:numCache/>
            </c:numRef>
          </c:yVal>
          <c:smooth val="0"/>
        </c:ser>
        <c:axId val="26960537"/>
        <c:axId val="33980022"/>
      </c:scatterChart>
      <c:valAx>
        <c:axId val="26960537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80022"/>
        <c:crosses val="autoZero"/>
        <c:crossBetween val="midCat"/>
        <c:dispUnits/>
        <c:majorUnit val="1"/>
      </c:valAx>
      <c:valAx>
        <c:axId val="33980022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0537"/>
        <c:crosses val="autoZero"/>
        <c:crossBetween val="midCat"/>
        <c:dispUnits/>
        <c:majorUnit val="1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44</xdr:row>
      <xdr:rowOff>142875</xdr:rowOff>
    </xdr:from>
    <xdr:to>
      <xdr:col>17</xdr:col>
      <xdr:colOff>581025</xdr:colOff>
      <xdr:row>65</xdr:row>
      <xdr:rowOff>38100</xdr:rowOff>
    </xdr:to>
    <xdr:graphicFrame>
      <xdr:nvGraphicFramePr>
        <xdr:cNvPr id="1" name="Chart 3"/>
        <xdr:cNvGraphicFramePr/>
      </xdr:nvGraphicFramePr>
      <xdr:xfrm>
        <a:off x="133350" y="7267575"/>
        <a:ext cx="66008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45">
      <selection activeCell="S51" sqref="S51"/>
    </sheetView>
  </sheetViews>
  <sheetFormatPr defaultColWidth="9.140625" defaultRowHeight="12.75"/>
  <cols>
    <col min="2" max="2" width="4.28125" style="0" customWidth="1"/>
    <col min="3" max="3" width="1.1484375" style="0" customWidth="1"/>
    <col min="4" max="4" width="3.28125" style="0" customWidth="1"/>
    <col min="5" max="5" width="0.85546875" style="0" customWidth="1"/>
    <col min="6" max="6" width="3.57421875" style="0" customWidth="1"/>
    <col min="8" max="8" width="5.28125" style="0" customWidth="1"/>
    <col min="9" max="9" width="8.28125" style="2" customWidth="1"/>
    <col min="10" max="10" width="6.00390625" style="3" customWidth="1"/>
    <col min="11" max="13" width="3.8515625" style="0" customWidth="1"/>
    <col min="14" max="14" width="6.00390625" style="0" customWidth="1"/>
    <col min="15" max="15" width="5.421875" style="0" customWidth="1"/>
  </cols>
  <sheetData>
    <row r="2" ht="12.75">
      <c r="A2" s="1" t="s">
        <v>13</v>
      </c>
    </row>
    <row r="3" ht="12.75">
      <c r="A3" t="s">
        <v>14</v>
      </c>
    </row>
    <row r="5" spans="8:16" ht="12.75">
      <c r="H5" t="s">
        <v>19</v>
      </c>
      <c r="J5" s="3" t="s">
        <v>19</v>
      </c>
      <c r="P5" t="s">
        <v>23</v>
      </c>
    </row>
    <row r="6" spans="2:14" ht="12.75">
      <c r="B6" t="s">
        <v>8</v>
      </c>
      <c r="D6" t="s">
        <v>9</v>
      </c>
      <c r="F6" t="s">
        <v>10</v>
      </c>
      <c r="H6" t="s">
        <v>18</v>
      </c>
      <c r="I6" s="2" t="s">
        <v>20</v>
      </c>
      <c r="J6" s="3" t="s">
        <v>22</v>
      </c>
      <c r="K6" t="s">
        <v>11</v>
      </c>
      <c r="N6" t="s">
        <v>12</v>
      </c>
    </row>
    <row r="7" spans="1:16" ht="12.75">
      <c r="A7" s="1" t="s">
        <v>15</v>
      </c>
      <c r="B7">
        <v>1</v>
      </c>
      <c r="C7" t="s">
        <v>0</v>
      </c>
      <c r="D7">
        <v>1</v>
      </c>
      <c r="H7">
        <v>0</v>
      </c>
      <c r="I7" s="2">
        <f aca="true" t="shared" si="0" ref="I7:I24">H7/60</f>
        <v>0</v>
      </c>
      <c r="J7" s="4">
        <f aca="true" t="shared" si="1" ref="J7:J24">P7+(12*L7)</f>
        <v>58.3125</v>
      </c>
      <c r="K7" t="s">
        <v>1</v>
      </c>
      <c r="L7">
        <v>4</v>
      </c>
      <c r="M7">
        <v>10</v>
      </c>
      <c r="N7">
        <v>1280</v>
      </c>
      <c r="P7" s="3">
        <f aca="true" t="shared" si="2" ref="P7:P23">M7+(N7/4096)</f>
        <v>10.3125</v>
      </c>
    </row>
    <row r="8" spans="2:16" ht="12.75">
      <c r="B8">
        <v>1</v>
      </c>
      <c r="C8" t="s">
        <v>0</v>
      </c>
      <c r="D8">
        <v>2</v>
      </c>
      <c r="G8">
        <v>120</v>
      </c>
      <c r="H8">
        <f>H7+G8</f>
        <v>120</v>
      </c>
      <c r="I8" s="2">
        <f t="shared" si="0"/>
        <v>2</v>
      </c>
      <c r="J8" s="4">
        <f t="shared" si="1"/>
        <v>61.78125</v>
      </c>
      <c r="K8" t="s">
        <v>2</v>
      </c>
      <c r="L8">
        <v>5</v>
      </c>
      <c r="M8">
        <v>2</v>
      </c>
      <c r="N8">
        <v>-896</v>
      </c>
      <c r="P8" s="3">
        <f t="shared" si="2"/>
        <v>1.78125</v>
      </c>
    </row>
    <row r="9" spans="2:16" ht="12.75">
      <c r="B9">
        <v>1</v>
      </c>
      <c r="C9" t="s">
        <v>0</v>
      </c>
      <c r="D9">
        <v>2</v>
      </c>
      <c r="E9" t="s">
        <v>0</v>
      </c>
      <c r="F9">
        <v>60</v>
      </c>
      <c r="G9">
        <v>60</v>
      </c>
      <c r="H9">
        <f aca="true" t="shared" si="3" ref="H9:H43">H8+G9</f>
        <v>180</v>
      </c>
      <c r="I9" s="2">
        <f t="shared" si="0"/>
        <v>3</v>
      </c>
      <c r="J9" s="4">
        <f t="shared" si="1"/>
        <v>63.25</v>
      </c>
      <c r="K9" t="s">
        <v>3</v>
      </c>
      <c r="L9">
        <v>5</v>
      </c>
      <c r="M9">
        <v>3</v>
      </c>
      <c r="N9">
        <v>1024</v>
      </c>
      <c r="P9" s="3">
        <f t="shared" si="2"/>
        <v>3.25</v>
      </c>
    </row>
    <row r="10" spans="2:16" ht="12.75">
      <c r="B10">
        <v>1</v>
      </c>
      <c r="C10" t="s">
        <v>0</v>
      </c>
      <c r="D10">
        <v>3</v>
      </c>
      <c r="G10">
        <v>60</v>
      </c>
      <c r="H10">
        <f t="shared" si="3"/>
        <v>240</v>
      </c>
      <c r="I10" s="2">
        <f t="shared" si="0"/>
        <v>4</v>
      </c>
      <c r="J10" s="4">
        <f t="shared" si="1"/>
        <v>65.375</v>
      </c>
      <c r="K10" t="s">
        <v>4</v>
      </c>
      <c r="L10">
        <v>5</v>
      </c>
      <c r="M10">
        <v>5</v>
      </c>
      <c r="N10">
        <v>1536</v>
      </c>
      <c r="P10" s="3">
        <f t="shared" si="2"/>
        <v>5.375</v>
      </c>
    </row>
    <row r="11" spans="2:16" ht="12.75">
      <c r="B11">
        <v>1</v>
      </c>
      <c r="C11" t="s">
        <v>0</v>
      </c>
      <c r="D11">
        <v>3</v>
      </c>
      <c r="E11" t="s">
        <v>0</v>
      </c>
      <c r="F11">
        <v>60</v>
      </c>
      <c r="G11">
        <v>60</v>
      </c>
      <c r="H11">
        <f t="shared" si="3"/>
        <v>300</v>
      </c>
      <c r="I11" s="2">
        <f t="shared" si="0"/>
        <v>5</v>
      </c>
      <c r="J11" s="4">
        <f t="shared" si="1"/>
        <v>63.15625</v>
      </c>
      <c r="K11" t="s">
        <v>3</v>
      </c>
      <c r="L11">
        <v>5</v>
      </c>
      <c r="M11">
        <v>3</v>
      </c>
      <c r="N11">
        <v>640</v>
      </c>
      <c r="P11" s="3">
        <f t="shared" si="2"/>
        <v>3.15625</v>
      </c>
    </row>
    <row r="12" spans="2:16" ht="12.75">
      <c r="B12">
        <v>1</v>
      </c>
      <c r="C12" t="s">
        <v>0</v>
      </c>
      <c r="D12">
        <v>4</v>
      </c>
      <c r="G12">
        <v>60</v>
      </c>
      <c r="H12">
        <f t="shared" si="3"/>
        <v>360</v>
      </c>
      <c r="I12" s="2">
        <f t="shared" si="0"/>
        <v>6</v>
      </c>
      <c r="J12" s="4">
        <f t="shared" si="1"/>
        <v>61.875</v>
      </c>
      <c r="K12" t="s">
        <v>2</v>
      </c>
      <c r="L12">
        <v>5</v>
      </c>
      <c r="M12">
        <v>2</v>
      </c>
      <c r="N12">
        <v>-512</v>
      </c>
      <c r="P12" s="3">
        <f t="shared" si="2"/>
        <v>1.875</v>
      </c>
    </row>
    <row r="13" spans="2:16" ht="12.75">
      <c r="B13">
        <v>1</v>
      </c>
      <c r="C13" t="s">
        <v>0</v>
      </c>
      <c r="D13">
        <v>4</v>
      </c>
      <c r="E13" t="s">
        <v>0</v>
      </c>
      <c r="F13">
        <v>60</v>
      </c>
      <c r="G13">
        <v>60</v>
      </c>
      <c r="H13">
        <f t="shared" si="3"/>
        <v>420</v>
      </c>
      <c r="I13" s="2">
        <f t="shared" si="0"/>
        <v>7</v>
      </c>
      <c r="J13" s="4">
        <f t="shared" si="1"/>
        <v>60.09375</v>
      </c>
      <c r="K13" t="s">
        <v>5</v>
      </c>
      <c r="L13">
        <v>5</v>
      </c>
      <c r="M13">
        <v>0</v>
      </c>
      <c r="N13">
        <v>384</v>
      </c>
      <c r="O13">
        <v>512</v>
      </c>
      <c r="P13" s="3">
        <f t="shared" si="2"/>
        <v>0.09375</v>
      </c>
    </row>
    <row r="14" spans="1:16" ht="12.75">
      <c r="A14" s="1" t="s">
        <v>16</v>
      </c>
      <c r="B14">
        <v>2</v>
      </c>
      <c r="C14" t="s">
        <v>0</v>
      </c>
      <c r="D14">
        <v>1</v>
      </c>
      <c r="G14">
        <v>60</v>
      </c>
      <c r="H14">
        <f t="shared" si="3"/>
        <v>480</v>
      </c>
      <c r="I14" s="2">
        <f t="shared" si="0"/>
        <v>8</v>
      </c>
      <c r="J14" s="4">
        <f t="shared" si="1"/>
        <v>57.875</v>
      </c>
      <c r="K14" t="s">
        <v>1</v>
      </c>
      <c r="L14">
        <v>4</v>
      </c>
      <c r="M14">
        <v>10</v>
      </c>
      <c r="N14">
        <v>-512</v>
      </c>
      <c r="P14" s="3">
        <f t="shared" si="2"/>
        <v>9.875</v>
      </c>
    </row>
    <row r="15" spans="2:16" ht="12.75">
      <c r="B15">
        <v>2</v>
      </c>
      <c r="C15" t="s">
        <v>0</v>
      </c>
      <c r="D15">
        <v>2</v>
      </c>
      <c r="G15">
        <v>120</v>
      </c>
      <c r="H15">
        <f t="shared" si="3"/>
        <v>600</v>
      </c>
      <c r="I15" s="2">
        <f t="shared" si="0"/>
        <v>10</v>
      </c>
      <c r="J15" s="4">
        <f t="shared" si="1"/>
        <v>61.84375</v>
      </c>
      <c r="K15" t="s">
        <v>2</v>
      </c>
      <c r="L15">
        <v>5</v>
      </c>
      <c r="M15">
        <v>2</v>
      </c>
      <c r="N15">
        <v>-640</v>
      </c>
      <c r="P15" s="3">
        <f t="shared" si="2"/>
        <v>1.84375</v>
      </c>
    </row>
    <row r="16" spans="2:16" ht="12.75">
      <c r="B16">
        <v>2</v>
      </c>
      <c r="C16" t="s">
        <v>0</v>
      </c>
      <c r="D16">
        <v>2</v>
      </c>
      <c r="E16" t="s">
        <v>0</v>
      </c>
      <c r="F16">
        <v>60</v>
      </c>
      <c r="G16">
        <v>60</v>
      </c>
      <c r="H16">
        <f t="shared" si="3"/>
        <v>660</v>
      </c>
      <c r="I16" s="2">
        <f t="shared" si="0"/>
        <v>11</v>
      </c>
      <c r="J16" s="4">
        <f t="shared" si="1"/>
        <v>63.21875</v>
      </c>
      <c r="K16" t="s">
        <v>3</v>
      </c>
      <c r="L16">
        <v>5</v>
      </c>
      <c r="M16">
        <v>3</v>
      </c>
      <c r="N16">
        <v>896</v>
      </c>
      <c r="O16">
        <v>640</v>
      </c>
      <c r="P16" s="3">
        <f t="shared" si="2"/>
        <v>3.21875</v>
      </c>
    </row>
    <row r="17" spans="1:16" ht="12.75">
      <c r="A17" s="1" t="s">
        <v>17</v>
      </c>
      <c r="B17">
        <v>3</v>
      </c>
      <c r="C17" t="s">
        <v>0</v>
      </c>
      <c r="D17">
        <v>1</v>
      </c>
      <c r="G17">
        <v>60</v>
      </c>
      <c r="H17">
        <f t="shared" si="3"/>
        <v>720</v>
      </c>
      <c r="I17" s="2">
        <f t="shared" si="0"/>
        <v>12</v>
      </c>
      <c r="J17" s="4">
        <f t="shared" si="1"/>
        <v>65.40625</v>
      </c>
      <c r="K17" t="s">
        <v>4</v>
      </c>
      <c r="L17">
        <v>5</v>
      </c>
      <c r="M17">
        <v>5</v>
      </c>
      <c r="N17">
        <v>1664</v>
      </c>
      <c r="P17" s="3">
        <f t="shared" si="2"/>
        <v>5.40625</v>
      </c>
    </row>
    <row r="18" spans="2:16" ht="12.75">
      <c r="B18">
        <v>3</v>
      </c>
      <c r="C18" t="s">
        <v>0</v>
      </c>
      <c r="D18">
        <v>2</v>
      </c>
      <c r="G18">
        <v>60</v>
      </c>
      <c r="H18">
        <f t="shared" si="3"/>
        <v>780</v>
      </c>
      <c r="I18" s="2">
        <f t="shared" si="0"/>
        <v>13</v>
      </c>
      <c r="J18" s="4">
        <f t="shared" si="1"/>
        <v>63.21875</v>
      </c>
      <c r="K18" t="s">
        <v>3</v>
      </c>
      <c r="L18">
        <v>5</v>
      </c>
      <c r="M18">
        <v>3</v>
      </c>
      <c r="N18">
        <v>896</v>
      </c>
      <c r="P18" s="3">
        <f t="shared" si="2"/>
        <v>3.21875</v>
      </c>
    </row>
    <row r="19" spans="2:16" ht="12.75">
      <c r="B19">
        <v>3</v>
      </c>
      <c r="C19" t="s">
        <v>0</v>
      </c>
      <c r="D19">
        <v>3</v>
      </c>
      <c r="G19">
        <v>60</v>
      </c>
      <c r="H19">
        <f t="shared" si="3"/>
        <v>840</v>
      </c>
      <c r="I19" s="2">
        <f t="shared" si="0"/>
        <v>14</v>
      </c>
      <c r="J19" s="4">
        <f t="shared" si="1"/>
        <v>61.9375</v>
      </c>
      <c r="K19" t="s">
        <v>2</v>
      </c>
      <c r="L19">
        <v>5</v>
      </c>
      <c r="M19">
        <v>2</v>
      </c>
      <c r="N19">
        <v>-256</v>
      </c>
      <c r="O19">
        <v>-128</v>
      </c>
      <c r="P19" s="3">
        <f t="shared" si="2"/>
        <v>1.9375</v>
      </c>
    </row>
    <row r="20" spans="1:16" ht="12.75">
      <c r="A20" s="1" t="s">
        <v>16</v>
      </c>
      <c r="B20">
        <v>4</v>
      </c>
      <c r="C20" t="s">
        <v>0</v>
      </c>
      <c r="D20">
        <v>1</v>
      </c>
      <c r="G20">
        <v>60</v>
      </c>
      <c r="H20">
        <f t="shared" si="3"/>
        <v>900</v>
      </c>
      <c r="I20" s="2">
        <f t="shared" si="0"/>
        <v>15</v>
      </c>
      <c r="J20" s="4">
        <f t="shared" si="1"/>
        <v>55.28125</v>
      </c>
      <c r="K20" t="s">
        <v>6</v>
      </c>
      <c r="L20">
        <v>4</v>
      </c>
      <c r="M20">
        <v>7</v>
      </c>
      <c r="N20">
        <v>1152</v>
      </c>
      <c r="P20" s="3">
        <f t="shared" si="2"/>
        <v>7.28125</v>
      </c>
    </row>
    <row r="21" spans="2:16" ht="12.75">
      <c r="B21">
        <v>4</v>
      </c>
      <c r="C21" t="s">
        <v>0</v>
      </c>
      <c r="D21">
        <v>2</v>
      </c>
      <c r="G21">
        <v>120</v>
      </c>
      <c r="H21">
        <f t="shared" si="3"/>
        <v>1020</v>
      </c>
      <c r="I21" s="2">
        <f t="shared" si="0"/>
        <v>17</v>
      </c>
      <c r="J21" s="4">
        <f t="shared" si="1"/>
        <v>62.125</v>
      </c>
      <c r="K21" t="s">
        <v>2</v>
      </c>
      <c r="L21">
        <v>5</v>
      </c>
      <c r="M21">
        <v>2</v>
      </c>
      <c r="N21">
        <v>512</v>
      </c>
      <c r="O21">
        <v>384</v>
      </c>
      <c r="P21" s="3">
        <f t="shared" si="2"/>
        <v>2.125</v>
      </c>
    </row>
    <row r="22" spans="1:16" ht="12.75">
      <c r="A22" s="1" t="s">
        <v>17</v>
      </c>
      <c r="B22">
        <v>5</v>
      </c>
      <c r="C22" t="s">
        <v>0</v>
      </c>
      <c r="D22">
        <v>1</v>
      </c>
      <c r="G22">
        <v>120</v>
      </c>
      <c r="H22">
        <f t="shared" si="3"/>
        <v>1140</v>
      </c>
      <c r="I22" s="2">
        <f t="shared" si="0"/>
        <v>19</v>
      </c>
      <c r="J22" s="4">
        <f t="shared" si="1"/>
        <v>58.3125</v>
      </c>
      <c r="K22" t="s">
        <v>1</v>
      </c>
      <c r="L22">
        <v>4</v>
      </c>
      <c r="M22">
        <v>10</v>
      </c>
      <c r="N22">
        <v>1280</v>
      </c>
      <c r="P22" s="3">
        <f t="shared" si="2"/>
        <v>10.3125</v>
      </c>
    </row>
    <row r="23" spans="1:16" ht="12.75">
      <c r="A23" s="1" t="s">
        <v>16</v>
      </c>
      <c r="B23">
        <v>6</v>
      </c>
      <c r="C23" t="s">
        <v>0</v>
      </c>
      <c r="D23">
        <v>1</v>
      </c>
      <c r="G23">
        <v>180</v>
      </c>
      <c r="H23">
        <f t="shared" si="3"/>
        <v>1320</v>
      </c>
      <c r="I23" s="2">
        <f t="shared" si="0"/>
        <v>22</v>
      </c>
      <c r="J23" s="4">
        <f t="shared" si="1"/>
        <v>55.25</v>
      </c>
      <c r="K23" t="s">
        <v>6</v>
      </c>
      <c r="L23">
        <v>4</v>
      </c>
      <c r="M23">
        <v>7</v>
      </c>
      <c r="N23">
        <v>1024</v>
      </c>
      <c r="P23" s="3">
        <f t="shared" si="2"/>
        <v>7.25</v>
      </c>
    </row>
    <row r="24" spans="2:16" ht="12.75">
      <c r="B24">
        <v>6</v>
      </c>
      <c r="C24" t="s">
        <v>0</v>
      </c>
      <c r="D24">
        <v>2</v>
      </c>
      <c r="G24">
        <v>120</v>
      </c>
      <c r="H24">
        <f t="shared" si="3"/>
        <v>1440</v>
      </c>
      <c r="I24" s="2">
        <f t="shared" si="0"/>
        <v>24</v>
      </c>
      <c r="J24" s="4">
        <f t="shared" si="1"/>
        <v>62.25</v>
      </c>
      <c r="K24" t="s">
        <v>2</v>
      </c>
      <c r="L24">
        <v>5</v>
      </c>
      <c r="M24">
        <v>2</v>
      </c>
      <c r="N24">
        <v>1024</v>
      </c>
      <c r="P24" s="3">
        <f>M24+(N24/4096)</f>
        <v>2.25</v>
      </c>
    </row>
    <row r="25" spans="7:9" ht="12.75">
      <c r="G25">
        <v>120</v>
      </c>
      <c r="H25">
        <f>H24+G25</f>
        <v>1560</v>
      </c>
      <c r="I25" s="2">
        <f>H25/60</f>
        <v>26</v>
      </c>
    </row>
    <row r="27" spans="1:16" ht="12.75">
      <c r="A27" s="1" t="s">
        <v>15</v>
      </c>
      <c r="B27">
        <v>1</v>
      </c>
      <c r="C27" t="s">
        <v>0</v>
      </c>
      <c r="D27">
        <v>1</v>
      </c>
      <c r="H27">
        <v>0</v>
      </c>
      <c r="I27" s="2">
        <f aca="true" t="shared" si="4" ref="I27:I44">H27/60</f>
        <v>0</v>
      </c>
      <c r="J27" s="4">
        <f>P27+(12*L27)</f>
        <v>34.09375</v>
      </c>
      <c r="K27" t="s">
        <v>1</v>
      </c>
      <c r="L27">
        <v>2</v>
      </c>
      <c r="M27">
        <v>10</v>
      </c>
      <c r="N27">
        <v>384</v>
      </c>
      <c r="P27" s="3">
        <f>M27+(N27/4096)</f>
        <v>10.09375</v>
      </c>
    </row>
    <row r="28" spans="2:16" ht="12.75">
      <c r="B28">
        <v>1</v>
      </c>
      <c r="C28" t="s">
        <v>0</v>
      </c>
      <c r="D28">
        <v>2</v>
      </c>
      <c r="E28" t="s">
        <v>0</v>
      </c>
      <c r="F28">
        <v>60</v>
      </c>
      <c r="G28">
        <v>180</v>
      </c>
      <c r="H28">
        <f t="shared" si="3"/>
        <v>180</v>
      </c>
      <c r="I28" s="2">
        <f t="shared" si="4"/>
        <v>3</v>
      </c>
      <c r="J28" s="4">
        <f aca="true" t="shared" si="5" ref="J28:J43">P28+(12*L28)</f>
        <v>41.125</v>
      </c>
      <c r="K28" t="s">
        <v>4</v>
      </c>
      <c r="L28">
        <v>3</v>
      </c>
      <c r="M28">
        <v>5</v>
      </c>
      <c r="N28">
        <v>512</v>
      </c>
      <c r="P28" s="3">
        <f>M28+(N28/4096)</f>
        <v>5.125</v>
      </c>
    </row>
    <row r="29" spans="2:16" ht="12.75">
      <c r="B29">
        <v>1</v>
      </c>
      <c r="C29" t="s">
        <v>0</v>
      </c>
      <c r="D29">
        <v>3</v>
      </c>
      <c r="E29" t="s">
        <v>0</v>
      </c>
      <c r="F29">
        <v>60</v>
      </c>
      <c r="G29">
        <v>120</v>
      </c>
      <c r="H29">
        <f t="shared" si="3"/>
        <v>300</v>
      </c>
      <c r="I29" s="2">
        <f t="shared" si="4"/>
        <v>5</v>
      </c>
      <c r="J29" s="4">
        <f t="shared" si="5"/>
        <v>42.46875</v>
      </c>
      <c r="K29" t="s">
        <v>6</v>
      </c>
      <c r="L29">
        <v>3</v>
      </c>
      <c r="M29">
        <v>7</v>
      </c>
      <c r="N29">
        <v>-2176</v>
      </c>
      <c r="P29" s="3">
        <f>M29+(N29/4096)</f>
        <v>6.46875</v>
      </c>
    </row>
    <row r="30" spans="2:16" ht="12.75">
      <c r="B30">
        <v>1</v>
      </c>
      <c r="C30" t="s">
        <v>0</v>
      </c>
      <c r="D30">
        <v>4</v>
      </c>
      <c r="G30">
        <v>60</v>
      </c>
      <c r="H30">
        <f t="shared" si="3"/>
        <v>360</v>
      </c>
      <c r="I30" s="2">
        <f t="shared" si="4"/>
        <v>6</v>
      </c>
      <c r="J30" s="4">
        <f t="shared" si="5"/>
        <v>41.374755859375</v>
      </c>
      <c r="K30" t="s">
        <v>4</v>
      </c>
      <c r="L30">
        <v>3</v>
      </c>
      <c r="M30">
        <v>5</v>
      </c>
      <c r="N30">
        <v>1535</v>
      </c>
      <c r="P30" s="3">
        <f>M30+(N30/4096)</f>
        <v>5.374755859375</v>
      </c>
    </row>
    <row r="31" spans="2:16" ht="12.75">
      <c r="B31">
        <v>1</v>
      </c>
      <c r="C31" t="s">
        <v>0</v>
      </c>
      <c r="D31">
        <v>4</v>
      </c>
      <c r="E31" t="s">
        <v>0</v>
      </c>
      <c r="F31">
        <v>60</v>
      </c>
      <c r="G31">
        <v>60</v>
      </c>
      <c r="H31">
        <f t="shared" si="3"/>
        <v>420</v>
      </c>
      <c r="I31" s="2">
        <f t="shared" si="4"/>
        <v>7</v>
      </c>
      <c r="J31" s="4">
        <f t="shared" si="5"/>
        <v>44.75</v>
      </c>
      <c r="K31" t="s">
        <v>21</v>
      </c>
      <c r="L31">
        <v>3</v>
      </c>
      <c r="M31">
        <v>9</v>
      </c>
      <c r="N31">
        <v>-1024</v>
      </c>
      <c r="P31" s="3">
        <f>M31+(N31/4096)</f>
        <v>8.75</v>
      </c>
    </row>
    <row r="32" spans="1:16" ht="12.75">
      <c r="A32" s="1" t="s">
        <v>16</v>
      </c>
      <c r="B32">
        <v>2</v>
      </c>
      <c r="C32" t="s">
        <v>0</v>
      </c>
      <c r="D32">
        <v>1</v>
      </c>
      <c r="E32" t="s">
        <v>0</v>
      </c>
      <c r="F32">
        <v>55</v>
      </c>
      <c r="G32">
        <v>120</v>
      </c>
      <c r="H32">
        <f t="shared" si="3"/>
        <v>540</v>
      </c>
      <c r="I32" s="2">
        <f t="shared" si="4"/>
        <v>9</v>
      </c>
      <c r="J32" s="4">
        <f t="shared" si="5"/>
        <v>41.0625</v>
      </c>
      <c r="K32" t="s">
        <v>4</v>
      </c>
      <c r="L32">
        <v>3</v>
      </c>
      <c r="M32">
        <v>5</v>
      </c>
      <c r="N32">
        <v>256</v>
      </c>
      <c r="P32" s="3">
        <f>M32+(N32/4096)</f>
        <v>5.0625</v>
      </c>
    </row>
    <row r="33" spans="2:16" ht="12.75">
      <c r="B33">
        <v>2</v>
      </c>
      <c r="C33" t="s">
        <v>0</v>
      </c>
      <c r="D33">
        <v>2</v>
      </c>
      <c r="E33" t="s">
        <v>0</v>
      </c>
      <c r="F33">
        <v>60</v>
      </c>
      <c r="G33">
        <v>120</v>
      </c>
      <c r="H33">
        <f t="shared" si="3"/>
        <v>660</v>
      </c>
      <c r="I33" s="2">
        <f t="shared" si="4"/>
        <v>11</v>
      </c>
      <c r="J33" s="4">
        <f t="shared" si="5"/>
        <v>42.03125</v>
      </c>
      <c r="K33" t="s">
        <v>7</v>
      </c>
      <c r="L33">
        <v>3</v>
      </c>
      <c r="M33">
        <v>6</v>
      </c>
      <c r="N33">
        <v>128</v>
      </c>
      <c r="O33">
        <v>-1536</v>
      </c>
      <c r="P33" s="3">
        <f>M33+(N33/4096)</f>
        <v>6.03125</v>
      </c>
    </row>
    <row r="34" spans="1:16" ht="12.75">
      <c r="A34" s="1" t="s">
        <v>17</v>
      </c>
      <c r="B34">
        <v>3</v>
      </c>
      <c r="C34" t="s">
        <v>0</v>
      </c>
      <c r="D34">
        <v>1</v>
      </c>
      <c r="G34">
        <v>60</v>
      </c>
      <c r="H34">
        <f t="shared" si="3"/>
        <v>720</v>
      </c>
      <c r="I34" s="2">
        <f t="shared" si="4"/>
        <v>12</v>
      </c>
      <c r="J34" s="4">
        <f t="shared" si="5"/>
        <v>41.03125</v>
      </c>
      <c r="K34" t="s">
        <v>4</v>
      </c>
      <c r="L34">
        <v>3</v>
      </c>
      <c r="M34">
        <v>5</v>
      </c>
      <c r="N34">
        <v>128</v>
      </c>
      <c r="P34" s="3">
        <f>M34+(N34/4096)</f>
        <v>5.03125</v>
      </c>
    </row>
    <row r="35" spans="2:16" ht="12.75">
      <c r="B35">
        <v>3</v>
      </c>
      <c r="C35" t="s">
        <v>0</v>
      </c>
      <c r="D35">
        <v>2</v>
      </c>
      <c r="G35">
        <v>60</v>
      </c>
      <c r="H35">
        <f t="shared" si="3"/>
        <v>780</v>
      </c>
      <c r="I35" s="2">
        <f t="shared" si="4"/>
        <v>13</v>
      </c>
      <c r="J35" s="4">
        <f t="shared" si="5"/>
        <v>39.03125</v>
      </c>
      <c r="K35" t="s">
        <v>3</v>
      </c>
      <c r="L35">
        <v>3</v>
      </c>
      <c r="M35">
        <v>3</v>
      </c>
      <c r="N35">
        <v>128</v>
      </c>
      <c r="P35" s="3">
        <f>M35+(N35/4096)</f>
        <v>3.03125</v>
      </c>
    </row>
    <row r="36" spans="2:16" ht="12.75">
      <c r="B36">
        <v>3</v>
      </c>
      <c r="C36" t="s">
        <v>0</v>
      </c>
      <c r="D36">
        <v>3</v>
      </c>
      <c r="G36">
        <v>60</v>
      </c>
      <c r="H36">
        <f t="shared" si="3"/>
        <v>840</v>
      </c>
      <c r="I36" s="2">
        <f t="shared" si="4"/>
        <v>14</v>
      </c>
      <c r="J36" s="4">
        <f t="shared" si="5"/>
        <v>38.0625</v>
      </c>
      <c r="K36" t="s">
        <v>2</v>
      </c>
      <c r="L36">
        <v>3</v>
      </c>
      <c r="M36">
        <v>2</v>
      </c>
      <c r="N36">
        <v>256</v>
      </c>
      <c r="P36" s="3">
        <f>M36+(N36/4096)</f>
        <v>2.0625</v>
      </c>
    </row>
    <row r="37" spans="1:16" ht="12.75">
      <c r="A37" s="1" t="s">
        <v>16</v>
      </c>
      <c r="B37">
        <v>4</v>
      </c>
      <c r="C37" t="s">
        <v>0</v>
      </c>
      <c r="D37">
        <v>1</v>
      </c>
      <c r="G37">
        <v>60</v>
      </c>
      <c r="H37">
        <f t="shared" si="3"/>
        <v>900</v>
      </c>
      <c r="I37" s="2">
        <f t="shared" si="4"/>
        <v>15</v>
      </c>
      <c r="J37" s="4">
        <f t="shared" si="5"/>
        <v>36.0625</v>
      </c>
      <c r="K37" t="s">
        <v>5</v>
      </c>
      <c r="L37">
        <v>3</v>
      </c>
      <c r="M37">
        <v>0</v>
      </c>
      <c r="N37">
        <v>256</v>
      </c>
      <c r="O37">
        <v>896</v>
      </c>
      <c r="P37" s="3">
        <f>M37+(N37/4096)</f>
        <v>0.0625</v>
      </c>
    </row>
    <row r="38" spans="2:16" ht="12.75">
      <c r="B38">
        <v>4</v>
      </c>
      <c r="C38" t="s">
        <v>0</v>
      </c>
      <c r="D38">
        <v>2</v>
      </c>
      <c r="G38">
        <v>120</v>
      </c>
      <c r="H38">
        <f t="shared" si="3"/>
        <v>1020</v>
      </c>
      <c r="I38" s="2">
        <f t="shared" si="4"/>
        <v>17</v>
      </c>
      <c r="J38" s="4">
        <f t="shared" si="5"/>
        <v>31.34375</v>
      </c>
      <c r="K38" t="s">
        <v>6</v>
      </c>
      <c r="L38">
        <v>2</v>
      </c>
      <c r="M38">
        <v>7</v>
      </c>
      <c r="N38">
        <v>1408</v>
      </c>
      <c r="P38" s="3">
        <f>M38+(N38/4096)</f>
        <v>7.34375</v>
      </c>
    </row>
    <row r="39" spans="1:16" ht="12.75">
      <c r="A39" s="1" t="s">
        <v>17</v>
      </c>
      <c r="B39">
        <v>5</v>
      </c>
      <c r="C39" t="s">
        <v>0</v>
      </c>
      <c r="D39">
        <v>1</v>
      </c>
      <c r="G39">
        <v>120</v>
      </c>
      <c r="H39">
        <f t="shared" si="3"/>
        <v>1140</v>
      </c>
      <c r="I39" s="2">
        <f t="shared" si="4"/>
        <v>19</v>
      </c>
      <c r="J39" s="4">
        <f t="shared" si="5"/>
        <v>36.048828125</v>
      </c>
      <c r="K39" t="s">
        <v>5</v>
      </c>
      <c r="L39">
        <v>3</v>
      </c>
      <c r="M39">
        <v>0</v>
      </c>
      <c r="N39">
        <v>200</v>
      </c>
      <c r="P39" s="3">
        <f>M39+(N39/4096)</f>
        <v>0.048828125</v>
      </c>
    </row>
    <row r="40" spans="2:16" ht="12.75">
      <c r="B40">
        <v>5</v>
      </c>
      <c r="C40" t="s">
        <v>0</v>
      </c>
      <c r="D40">
        <v>2</v>
      </c>
      <c r="E40" t="s">
        <v>0</v>
      </c>
      <c r="F40">
        <v>30</v>
      </c>
      <c r="G40">
        <v>90</v>
      </c>
      <c r="H40">
        <f t="shared" si="3"/>
        <v>1230</v>
      </c>
      <c r="I40" s="2">
        <f t="shared" si="4"/>
        <v>20.5</v>
      </c>
      <c r="J40" s="4">
        <f t="shared" si="5"/>
        <v>41.34375</v>
      </c>
      <c r="K40" t="s">
        <v>4</v>
      </c>
      <c r="L40">
        <v>3</v>
      </c>
      <c r="M40">
        <v>5</v>
      </c>
      <c r="N40">
        <v>1408</v>
      </c>
      <c r="P40" s="3">
        <f>M40+(N40/4096)</f>
        <v>5.34375</v>
      </c>
    </row>
    <row r="41" spans="1:16" ht="12.75">
      <c r="A41" s="1" t="s">
        <v>16</v>
      </c>
      <c r="B41">
        <v>6</v>
      </c>
      <c r="C41" t="s">
        <v>0</v>
      </c>
      <c r="D41">
        <v>1</v>
      </c>
      <c r="G41">
        <v>90</v>
      </c>
      <c r="H41">
        <f t="shared" si="3"/>
        <v>1320</v>
      </c>
      <c r="I41" s="2">
        <f t="shared" si="4"/>
        <v>22</v>
      </c>
      <c r="J41" s="4">
        <f t="shared" si="5"/>
        <v>39.1875</v>
      </c>
      <c r="K41" t="s">
        <v>3</v>
      </c>
      <c r="L41">
        <v>3</v>
      </c>
      <c r="M41">
        <v>3</v>
      </c>
      <c r="N41">
        <v>768</v>
      </c>
      <c r="O41">
        <v>1024</v>
      </c>
      <c r="P41" s="3">
        <f>M41+(N41/4096)</f>
        <v>3.1875</v>
      </c>
    </row>
    <row r="42" spans="2:16" ht="12.75">
      <c r="B42">
        <v>6</v>
      </c>
      <c r="C42" t="s">
        <v>0</v>
      </c>
      <c r="D42">
        <v>1</v>
      </c>
      <c r="E42" t="s">
        <v>0</v>
      </c>
      <c r="F42">
        <v>80</v>
      </c>
      <c r="G42">
        <v>80</v>
      </c>
      <c r="H42">
        <f t="shared" si="3"/>
        <v>1400</v>
      </c>
      <c r="I42" s="2">
        <f t="shared" si="4"/>
        <v>23.333333333333332</v>
      </c>
      <c r="J42" s="4">
        <f t="shared" si="5"/>
        <v>31.34375</v>
      </c>
      <c r="K42" t="s">
        <v>6</v>
      </c>
      <c r="L42">
        <v>2</v>
      </c>
      <c r="M42">
        <v>7</v>
      </c>
      <c r="N42">
        <v>1408</v>
      </c>
      <c r="P42" s="3">
        <f>M42+(N42/4096)</f>
        <v>7.34375</v>
      </c>
    </row>
    <row r="43" spans="2:16" ht="12.75">
      <c r="B43">
        <v>6</v>
      </c>
      <c r="C43" t="s">
        <v>0</v>
      </c>
      <c r="D43">
        <v>2</v>
      </c>
      <c r="E43" t="s">
        <v>0</v>
      </c>
      <c r="F43">
        <v>40</v>
      </c>
      <c r="G43">
        <v>80</v>
      </c>
      <c r="H43">
        <f t="shared" si="3"/>
        <v>1480</v>
      </c>
      <c r="I43" s="2">
        <f t="shared" si="4"/>
        <v>24.666666666666668</v>
      </c>
      <c r="J43" s="4">
        <f t="shared" si="5"/>
        <v>39.048828125</v>
      </c>
      <c r="K43" t="s">
        <v>3</v>
      </c>
      <c r="L43">
        <v>3</v>
      </c>
      <c r="M43">
        <v>3</v>
      </c>
      <c r="N43">
        <v>200</v>
      </c>
      <c r="O43">
        <v>1152</v>
      </c>
      <c r="P43" s="3">
        <f>M43+(N43/4096)</f>
        <v>3.048828125</v>
      </c>
    </row>
    <row r="44" spans="7:9" ht="12.75">
      <c r="G44">
        <v>80</v>
      </c>
      <c r="H44">
        <f>H43+G44</f>
        <v>1560</v>
      </c>
      <c r="I44" s="2">
        <f t="shared" si="4"/>
        <v>26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Monzo</dc:creator>
  <cp:keywords/>
  <dc:description/>
  <cp:lastModifiedBy>Joe Monzo</cp:lastModifiedBy>
  <dcterms:created xsi:type="dcterms:W3CDTF">2001-08-02T05:52:31Z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